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othy.bernadett\Desktop\MTSZ\Nyilatkozatok, igazolások\"/>
    </mc:Choice>
  </mc:AlternateContent>
  <xr:revisionPtr revIDLastSave="0" documentId="8_{9E283413-A4BF-4273-9130-2CA5A7761FC7}" xr6:coauthVersionLast="36" xr6:coauthVersionMax="36" xr10:uidLastSave="{00000000-0000-0000-0000-000000000000}"/>
  <bookViews>
    <workbookView xWindow="0" yWindow="0" windowWidth="23040" windowHeight="8652" activeTab="2" xr2:uid="{FC93C9B5-71BC-45CE-821C-11496D0028A2}"/>
  </bookViews>
  <sheets>
    <sheet name="Kiküldetési rendelvény" sheetId="1" r:id="rId1"/>
    <sheet name="Fogyasztási normák " sheetId="2" r:id="rId2"/>
    <sheet name="Üzemanyagárak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F36" i="1" l="1"/>
  <c r="F39" i="1" s="1"/>
  <c r="F42" i="1" s="1"/>
  <c r="F45" i="1" s="1"/>
  <c r="F40" i="1"/>
</calcChain>
</file>

<file path=xl/sharedStrings.xml><?xml version="1.0" encoding="utf-8"?>
<sst xmlns="http://schemas.openxmlformats.org/spreadsheetml/2006/main" count="113" uniqueCount="83">
  <si>
    <t>KIKÜLDETÉSI RENDELVÉNY</t>
  </si>
  <si>
    <t>KIFIZETŐ</t>
  </si>
  <si>
    <t>KIKÜLDÖTT</t>
  </si>
  <si>
    <t>Neve</t>
  </si>
  <si>
    <t>MAGYAR TENISZ SZÖVETSÉG</t>
  </si>
  <si>
    <t>Címe</t>
  </si>
  <si>
    <t>1037 Bp., Mikoviny u. 6.</t>
  </si>
  <si>
    <t>Adószáma</t>
  </si>
  <si>
    <t>Adóazonosító jele</t>
  </si>
  <si>
    <t>18158768-2-41</t>
  </si>
  <si>
    <t>Gépjármű rendszáma</t>
  </si>
  <si>
    <t>Gépjármű gyártmánya, típusa</t>
  </si>
  <si>
    <t>Üzemanyag fajta</t>
  </si>
  <si>
    <t>Gépkocsi lökettérfogata</t>
  </si>
  <si>
    <t>A KIKÜLDETÉS</t>
  </si>
  <si>
    <t>SORSZÁMA</t>
  </si>
  <si>
    <t>KEZDETE</t>
  </si>
  <si>
    <t>VÉGE</t>
  </si>
  <si>
    <t>ÚTVONALA</t>
  </si>
  <si>
    <t>CÉLJA
FELKERESETT PARTNER</t>
  </si>
  <si>
    <t>MEGTETT KM</t>
  </si>
  <si>
    <t>(honnan)</t>
  </si>
  <si>
    <t xml:space="preserve"> (hová)</t>
  </si>
  <si>
    <t>1.</t>
  </si>
  <si>
    <t>2.</t>
  </si>
  <si>
    <t>KILOMÉTER ÖSSZESEN</t>
  </si>
  <si>
    <t>ÜZEMANYAG FELHASZNÁLÁS</t>
  </si>
  <si>
    <t>liter</t>
  </si>
  <si>
    <t>Ft/liter</t>
  </si>
  <si>
    <t>Ft</t>
  </si>
  <si>
    <t>ÖSSZESEN</t>
  </si>
  <si>
    <t>KIFIZETENDŐ</t>
  </si>
  <si>
    <t>Tudomásul veszem, hogy a kiküldetési rendelvény másolatát az elévülési idő lejártáig meg kell őriznem.</t>
  </si>
  <si>
    <t>A kifizetett költségtérítés a NAV által közzétett hivatalos üzemanyag-fogyasztási norma és üzemanyagár alapján került elszámolásra.</t>
  </si>
  <si>
    <t>Kifizető</t>
  </si>
  <si>
    <t>Kiküldött</t>
  </si>
  <si>
    <t>Egy példányt átvettem</t>
  </si>
  <si>
    <t>aláírás</t>
  </si>
  <si>
    <r>
      <t>A </t>
    </r>
    <r>
      <rPr>
        <i/>
        <sz val="8"/>
        <color rgb="FF333333"/>
        <rFont val="Verdana"/>
        <family val="2"/>
        <charset val="238"/>
      </rPr>
      <t>benzinüzemű</t>
    </r>
    <r>
      <rPr>
        <sz val="8"/>
        <color rgb="FF333333"/>
        <rFont val="Verdana"/>
        <family val="2"/>
        <charset val="238"/>
      </rPr>
      <t> gépkocsi alapnorma-átalány mértéke a beépített motor hengerűrtartalma szerint:</t>
    </r>
  </si>
  <si>
    <t>1000 cm3-ig</t>
  </si>
  <si>
    <t>7,6 liter/100 kilométer</t>
  </si>
  <si>
    <t>1001-1500 cm3-ig</t>
  </si>
  <si>
    <t>8,6 liter/100 kilométer</t>
  </si>
  <si>
    <t>1501-2000 cm3-ig</t>
  </si>
  <si>
    <t>9,5 liter/100 kilométer</t>
  </si>
  <si>
    <t>2001-3000 cm3-ig</t>
  </si>
  <si>
    <t>11,4 liter/100 kilométer</t>
  </si>
  <si>
    <t>3001 cm3 felett</t>
  </si>
  <si>
    <t>13,3 liter/100 kilométer</t>
  </si>
  <si>
    <r>
      <t>A </t>
    </r>
    <r>
      <rPr>
        <i/>
        <sz val="8"/>
        <color rgb="FF333333"/>
        <rFont val="Verdana"/>
        <family val="2"/>
        <charset val="238"/>
      </rPr>
      <t>gázolajüzemű</t>
    </r>
    <r>
      <rPr>
        <sz val="8"/>
        <color rgb="FF333333"/>
        <rFont val="Verdana"/>
        <family val="2"/>
        <charset val="238"/>
      </rPr>
      <t> gépkocsi alapnorma-átalány mértéke a beépített motor hengerűrtartalma szerint:</t>
    </r>
  </si>
  <si>
    <t>1500 cm3-ig</t>
  </si>
  <si>
    <t>5,7 liter/100 kilométer</t>
  </si>
  <si>
    <t>6,7 liter/100 kilométer</t>
  </si>
  <si>
    <t>Ólmozatlan</t>
  </si>
  <si>
    <t>Gázolaj</t>
  </si>
  <si>
    <t>Keverék</t>
  </si>
  <si>
    <t>motorbenzin</t>
  </si>
  <si>
    <t>(Ft/l)</t>
  </si>
  <si>
    <t>január</t>
  </si>
  <si>
    <t>február</t>
  </si>
  <si>
    <t>Üzemanyag norma (l/100km)*</t>
  </si>
  <si>
    <t>Összes km/100 x üzemanyag norma*=</t>
  </si>
  <si>
    <t>Üzemanyag egységára*=</t>
  </si>
  <si>
    <t>Üzemanyag értéke: üzemanyag felhasználás x egységár*=</t>
  </si>
  <si>
    <t>* Pénzügy tölti ki</t>
  </si>
  <si>
    <t>SORSZÁM*</t>
  </si>
  <si>
    <t>Budapest, …</t>
  </si>
  <si>
    <t>ESZ-95 </t>
  </si>
  <si>
    <t>CNG</t>
  </si>
  <si>
    <t>autógáz</t>
  </si>
  <si>
    <t>(Ft/kg)</t>
  </si>
  <si>
    <t>május</t>
  </si>
  <si>
    <t>április</t>
  </si>
  <si>
    <t>március</t>
  </si>
  <si>
    <t>Egyéb költségre 15 Ft kilométerenként*</t>
  </si>
  <si>
    <t>augusztus</t>
  </si>
  <si>
    <t>július</t>
  </si>
  <si>
    <t>június</t>
  </si>
  <si>
    <t>A kifizetést a megadott bankszámlaszámra kérem teljesíteni</t>
  </si>
  <si>
    <t>2024.év</t>
  </si>
  <si>
    <t xml:space="preserve">          /2024</t>
  </si>
  <si>
    <r>
      <t> </t>
    </r>
    <r>
      <rPr>
        <b/>
        <i/>
        <sz val="12"/>
        <color rgb="FF1A1A1A"/>
        <rFont val="Arial"/>
        <family val="2"/>
        <charset val="238"/>
      </rPr>
      <t>LPG autógáz</t>
    </r>
  </si>
  <si>
    <t>2025.év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</si>
</sst>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E]General"/>
    <numFmt numFmtId="165" formatCode="[$-40E]yyyy&quot;.&quot;mm&quot;.&quot;dd"/>
    <numFmt numFmtId="166" formatCode="0.0"/>
    <numFmt numFmtId="167" formatCode="[$-40E]#,##0"/>
  </numFmts>
  <fonts count="23">
    <font>
      <sz val="11"/>
      <color theme="1"/>
      <name val="Calibri"/>
      <family val="2"/>
      <charset val="238"/>
      <scheme val="minor"/>
    </font>
    <font>
      <sz val="10"/>
      <color theme="1"/>
      <name val="Arial CE"/>
      <charset val="238"/>
    </font>
    <font>
      <b/>
      <sz val="20"/>
      <color theme="1"/>
      <name val="Roboto"/>
      <charset val="238"/>
    </font>
    <font>
      <sz val="10"/>
      <color theme="1"/>
      <name val="Roboto"/>
      <charset val="238"/>
    </font>
    <font>
      <b/>
      <sz val="10"/>
      <color theme="1"/>
      <name val="Roboto"/>
      <charset val="238"/>
    </font>
    <font>
      <b/>
      <sz val="13"/>
      <color theme="1"/>
      <name val="Roboto"/>
      <charset val="238"/>
    </font>
    <font>
      <b/>
      <sz val="11"/>
      <color theme="1"/>
      <name val="Roboto"/>
      <charset val="238"/>
    </font>
    <font>
      <sz val="10"/>
      <name val="Roboto"/>
      <charset val="238"/>
    </font>
    <font>
      <sz val="12"/>
      <color theme="1"/>
      <name val="Roboto"/>
      <charset val="238"/>
    </font>
    <font>
      <b/>
      <sz val="12"/>
      <color theme="1"/>
      <name val="Roboto"/>
      <charset val="238"/>
    </font>
    <font>
      <b/>
      <u/>
      <sz val="10"/>
      <color theme="1"/>
      <name val="Roboto"/>
      <charset val="238"/>
    </font>
    <font>
      <b/>
      <sz val="14"/>
      <color theme="1"/>
      <name val="Roboto"/>
      <charset val="238"/>
    </font>
    <font>
      <sz val="11"/>
      <color theme="1"/>
      <name val="Roboto"/>
      <charset val="238"/>
    </font>
    <font>
      <sz val="8"/>
      <color rgb="FF333333"/>
      <name val="Verdana"/>
      <family val="2"/>
      <charset val="238"/>
    </font>
    <font>
      <i/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name val="Arial CE"/>
      <charset val="238"/>
    </font>
    <font>
      <sz val="8"/>
      <color theme="1"/>
      <name val="Roboto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1A1A1A"/>
      <name val="Arial"/>
      <family val="2"/>
      <charset val="238"/>
    </font>
    <font>
      <b/>
      <i/>
      <sz val="12"/>
      <color rgb="FF1A1A1A"/>
      <name val="Arial"/>
      <family val="2"/>
      <charset val="238"/>
    </font>
    <font>
      <sz val="12"/>
      <color rgb="FF1A1A1A"/>
      <name val="Arial"/>
      <family val="2"/>
      <charset val="238"/>
    </font>
    <font>
      <b/>
      <sz val="8"/>
      <color theme="1"/>
      <name val="Roboto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D0D4"/>
        <bgColor indexed="64"/>
      </patternFill>
    </fill>
    <fill>
      <patternFill patternType="solid">
        <fgColor rgb="FFEEEFF1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5E5E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/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  <border>
      <left/>
      <right style="medium">
        <color rgb="FF999999"/>
      </right>
      <top/>
      <bottom style="medium">
        <color rgb="FF999999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/>
    <xf numFmtId="0" fontId="16" fillId="0" borderId="0"/>
  </cellStyleXfs>
  <cellXfs count="99">
    <xf numFmtId="0" fontId="0" fillId="0" borderId="0" xfId="0"/>
    <xf numFmtId="164" fontId="3" fillId="0" borderId="0" xfId="1" applyFont="1"/>
    <xf numFmtId="164" fontId="2" fillId="0" borderId="0" xfId="1" applyFont="1" applyAlignment="1">
      <alignment horizontal="center"/>
    </xf>
    <xf numFmtId="164" fontId="3" fillId="0" borderId="0" xfId="1" applyFont="1" applyAlignment="1">
      <alignment horizontal="left"/>
    </xf>
    <xf numFmtId="164" fontId="3" fillId="0" borderId="0" xfId="1" applyFont="1" applyAlignment="1">
      <alignment horizontal="center"/>
    </xf>
    <xf numFmtId="164" fontId="3" fillId="0" borderId="0" xfId="1" applyFont="1" applyFill="1" applyAlignment="1">
      <alignment horizontal="right"/>
    </xf>
    <xf numFmtId="49" fontId="4" fillId="0" borderId="1" xfId="1" applyNumberFormat="1" applyFont="1" applyFill="1" applyBorder="1" applyAlignment="1">
      <alignment horizontal="center"/>
    </xf>
    <xf numFmtId="164" fontId="3" fillId="0" borderId="0" xfId="1" applyFont="1" applyFill="1"/>
    <xf numFmtId="164" fontId="4" fillId="0" borderId="0" xfId="1" applyFont="1" applyAlignment="1">
      <alignment horizontal="left"/>
    </xf>
    <xf numFmtId="164" fontId="4" fillId="0" borderId="0" xfId="1" applyFont="1" applyAlignment="1">
      <alignment horizontal="right"/>
    </xf>
    <xf numFmtId="164" fontId="3" fillId="0" borderId="0" xfId="1" applyFont="1" applyAlignment="1">
      <alignment horizontal="right"/>
    </xf>
    <xf numFmtId="164" fontId="3" fillId="0" borderId="0" xfId="1" applyFont="1" applyFill="1" applyAlignment="1">
      <alignment horizontal="left"/>
    </xf>
    <xf numFmtId="164" fontId="3" fillId="0" borderId="0" xfId="1" applyFont="1" applyFill="1" applyAlignment="1">
      <alignment horizontal="center"/>
    </xf>
    <xf numFmtId="164" fontId="3" fillId="0" borderId="1" xfId="1" applyFont="1" applyFill="1" applyBorder="1" applyAlignment="1">
      <alignment horizontal="left"/>
    </xf>
    <xf numFmtId="164" fontId="3" fillId="0" borderId="2" xfId="1" applyFont="1" applyFill="1" applyBorder="1" applyAlignment="1">
      <alignment horizontal="left"/>
    </xf>
    <xf numFmtId="164" fontId="6" fillId="0" borderId="3" xfId="1" applyFont="1" applyBorder="1" applyAlignment="1">
      <alignment horizontal="center" vertical="center" wrapText="1"/>
    </xf>
    <xf numFmtId="164" fontId="3" fillId="0" borderId="3" xfId="1" applyFont="1" applyBorder="1" applyAlignment="1">
      <alignment horizontal="right"/>
    </xf>
    <xf numFmtId="164" fontId="3" fillId="0" borderId="3" xfId="1" applyFont="1" applyBorder="1" applyAlignment="1">
      <alignment horizontal="center" vertical="top" wrapText="1"/>
    </xf>
    <xf numFmtId="164" fontId="3" fillId="0" borderId="3" xfId="1" applyFont="1" applyBorder="1" applyAlignment="1">
      <alignment horizontal="center" vertical="center" wrapText="1"/>
    </xf>
    <xf numFmtId="165" fontId="3" fillId="0" borderId="3" xfId="1" applyNumberFormat="1" applyFont="1" applyBorder="1" applyAlignment="1">
      <alignment horizontal="center" vertical="center" wrapText="1"/>
    </xf>
    <xf numFmtId="164" fontId="3" fillId="0" borderId="7" xfId="1" applyFont="1" applyBorder="1" applyAlignment="1">
      <alignment horizontal="right"/>
    </xf>
    <xf numFmtId="165" fontId="3" fillId="0" borderId="3" xfId="1" applyNumberFormat="1" applyFont="1" applyBorder="1" applyAlignment="1">
      <alignment horizontal="center" vertical="top" wrapText="1"/>
    </xf>
    <xf numFmtId="165" fontId="3" fillId="0" borderId="3" xfId="1" applyNumberFormat="1" applyFont="1" applyBorder="1" applyAlignment="1">
      <alignment horizontal="left" vertical="top" wrapText="1"/>
    </xf>
    <xf numFmtId="164" fontId="3" fillId="0" borderId="3" xfId="1" applyFont="1" applyBorder="1" applyAlignment="1">
      <alignment horizontal="left" vertical="top" wrapText="1"/>
    </xf>
    <xf numFmtId="164" fontId="3" fillId="0" borderId="3" xfId="1" applyFont="1" applyBorder="1" applyAlignment="1">
      <alignment vertical="top" wrapText="1"/>
    </xf>
    <xf numFmtId="164" fontId="3" fillId="0" borderId="0" xfId="1" applyFont="1" applyBorder="1" applyAlignment="1">
      <alignment horizontal="left"/>
    </xf>
    <xf numFmtId="164" fontId="8" fillId="0" borderId="0" xfId="1" applyFont="1" applyAlignment="1">
      <alignment vertical="top" wrapText="1"/>
    </xf>
    <xf numFmtId="164" fontId="8" fillId="0" borderId="0" xfId="1" applyFont="1" applyAlignment="1">
      <alignment horizontal="center" vertical="top" wrapText="1"/>
    </xf>
    <xf numFmtId="164" fontId="8" fillId="0" borderId="0" xfId="1" applyFont="1" applyBorder="1" applyAlignment="1">
      <alignment horizontal="center" vertical="top" wrapText="1"/>
    </xf>
    <xf numFmtId="164" fontId="6" fillId="0" borderId="3" xfId="1" applyFont="1" applyBorder="1" applyAlignment="1">
      <alignment horizontal="center" wrapText="1"/>
    </xf>
    <xf numFmtId="166" fontId="9" fillId="0" borderId="6" xfId="1" applyNumberFormat="1" applyFont="1" applyBorder="1" applyAlignment="1">
      <alignment horizontal="center" vertical="top" wrapText="1"/>
    </xf>
    <xf numFmtId="164" fontId="3" fillId="0" borderId="0" xfId="1" applyFont="1" applyBorder="1"/>
    <xf numFmtId="164" fontId="3" fillId="0" borderId="0" xfId="1" applyFont="1" applyBorder="1" applyAlignment="1">
      <alignment horizontal="center"/>
    </xf>
    <xf numFmtId="164" fontId="10" fillId="0" borderId="0" xfId="1" applyFont="1" applyAlignment="1">
      <alignment horizontal="left"/>
    </xf>
    <xf numFmtId="167" fontId="4" fillId="0" borderId="0" xfId="1" applyNumberFormat="1" applyFont="1" applyFill="1"/>
    <xf numFmtId="167" fontId="3" fillId="0" borderId="0" xfId="1" applyNumberFormat="1" applyFont="1" applyFill="1"/>
    <xf numFmtId="164" fontId="3" fillId="0" borderId="1" xfId="1" applyFont="1" applyBorder="1" applyAlignment="1">
      <alignment horizontal="right"/>
    </xf>
    <xf numFmtId="164" fontId="3" fillId="0" borderId="1" xfId="1" applyFont="1" applyFill="1" applyBorder="1"/>
    <xf numFmtId="164" fontId="4" fillId="0" borderId="0" xfId="1" applyFont="1"/>
    <xf numFmtId="164" fontId="11" fillId="0" borderId="0" xfId="1" applyFont="1" applyAlignment="1">
      <alignment horizontal="center"/>
    </xf>
    <xf numFmtId="167" fontId="11" fillId="0" borderId="0" xfId="1" applyNumberFormat="1" applyFont="1" applyFill="1" applyAlignment="1">
      <alignment horizontal="right"/>
    </xf>
    <xf numFmtId="164" fontId="11" fillId="0" borderId="0" xfId="1" applyFont="1"/>
    <xf numFmtId="164" fontId="12" fillId="0" borderId="0" xfId="1" applyFont="1" applyAlignment="1">
      <alignment horizontal="left" wrapText="1"/>
    </xf>
    <xf numFmtId="164" fontId="12" fillId="0" borderId="0" xfId="1" applyFont="1" applyAlignment="1">
      <alignment horizontal="center" wrapText="1"/>
    </xf>
    <xf numFmtId="0" fontId="13" fillId="0" borderId="0" xfId="0" applyFont="1" applyAlignment="1">
      <alignment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vertical="center" wrapText="1"/>
    </xf>
    <xf numFmtId="0" fontId="15" fillId="3" borderId="11" xfId="0" applyFont="1" applyFill="1" applyBorder="1" applyAlignment="1">
      <alignment vertical="center" wrapText="1"/>
    </xf>
    <xf numFmtId="0" fontId="15" fillId="3" borderId="12" xfId="0" applyFont="1" applyFill="1" applyBorder="1" applyAlignment="1">
      <alignment vertical="center" wrapText="1"/>
    </xf>
    <xf numFmtId="0" fontId="15" fillId="2" borderId="11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2" borderId="9" xfId="0" applyFont="1" applyFill="1" applyBorder="1" applyAlignment="1">
      <alignment vertical="center" wrapText="1"/>
    </xf>
    <xf numFmtId="14" fontId="7" fillId="0" borderId="5" xfId="2" applyNumberFormat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top" wrapText="1"/>
    </xf>
    <xf numFmtId="0" fontId="7" fillId="0" borderId="5" xfId="2" applyFont="1" applyBorder="1" applyAlignment="1">
      <alignment horizontal="center" vertical="center" wrapText="1"/>
    </xf>
    <xf numFmtId="164" fontId="17" fillId="0" borderId="0" xfId="1" applyFont="1" applyAlignment="1">
      <alignment horizontal="left"/>
    </xf>
    <xf numFmtId="0" fontId="0" fillId="4" borderId="1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164" fontId="3" fillId="0" borderId="0" xfId="1" applyFont="1" applyFill="1" applyBorder="1" applyAlignment="1">
      <alignment horizontal="left"/>
    </xf>
    <xf numFmtId="164" fontId="3" fillId="0" borderId="0" xfId="1" applyFont="1" applyFill="1" applyBorder="1" applyAlignment="1">
      <alignment horizontal="center"/>
    </xf>
    <xf numFmtId="164" fontId="3" fillId="0" borderId="1" xfId="1" applyFont="1" applyFill="1" applyBorder="1" applyAlignment="1">
      <alignment horizontal="left"/>
    </xf>
    <xf numFmtId="164" fontId="3" fillId="0" borderId="2" xfId="1" applyFont="1" applyFill="1" applyBorder="1" applyAlignment="1">
      <alignment horizontal="left"/>
    </xf>
    <xf numFmtId="164" fontId="3" fillId="0" borderId="17" xfId="1" applyFont="1" applyFill="1" applyBorder="1" applyAlignment="1">
      <alignment horizontal="left"/>
    </xf>
    <xf numFmtId="164" fontId="4" fillId="0" borderId="0" xfId="1" applyFont="1" applyAlignment="1">
      <alignment horizontal="left" wrapText="1"/>
    </xf>
    <xf numFmtId="164" fontId="3" fillId="0" borderId="18" xfId="1" applyFont="1" applyFill="1" applyBorder="1" applyAlignment="1">
      <alignment horizontal="left"/>
    </xf>
    <xf numFmtId="0" fontId="18" fillId="0" borderId="17" xfId="0" applyFont="1" applyBorder="1" applyAlignment="1">
      <alignment horizontal="left"/>
    </xf>
    <xf numFmtId="164" fontId="3" fillId="0" borderId="19" xfId="1" applyFont="1" applyBorder="1" applyAlignment="1">
      <alignment horizontal="center" vertical="top" wrapText="1"/>
    </xf>
    <xf numFmtId="0" fontId="19" fillId="4" borderId="14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164" fontId="3" fillId="0" borderId="3" xfId="1" applyFont="1" applyBorder="1" applyAlignment="1">
      <alignment horizontal="center"/>
    </xf>
    <xf numFmtId="0" fontId="0" fillId="0" borderId="0" xfId="0" applyAlignment="1">
      <alignment horizontal="center"/>
    </xf>
    <xf numFmtId="164" fontId="3" fillId="0" borderId="0" xfId="1" applyFont="1" applyAlignment="1">
      <alignment horizontal="right"/>
    </xf>
    <xf numFmtId="0" fontId="0" fillId="0" borderId="0" xfId="0" applyAlignment="1">
      <alignment horizontal="right"/>
    </xf>
    <xf numFmtId="164" fontId="3" fillId="0" borderId="1" xfId="1" applyFont="1" applyFill="1" applyBorder="1" applyAlignment="1">
      <alignment horizontal="left"/>
    </xf>
    <xf numFmtId="0" fontId="0" fillId="0" borderId="1" xfId="0" applyFill="1" applyBorder="1"/>
    <xf numFmtId="164" fontId="2" fillId="0" borderId="0" xfId="1" applyFont="1" applyFill="1" applyBorder="1" applyAlignment="1">
      <alignment horizontal="center"/>
    </xf>
    <xf numFmtId="164" fontId="4" fillId="0" borderId="1" xfId="1" applyFont="1" applyFill="1" applyBorder="1" applyAlignment="1">
      <alignment horizontal="left"/>
    </xf>
    <xf numFmtId="164" fontId="3" fillId="0" borderId="2" xfId="1" applyFont="1" applyFill="1" applyBorder="1" applyAlignment="1">
      <alignment horizontal="left"/>
    </xf>
    <xf numFmtId="164" fontId="3" fillId="0" borderId="0" xfId="1" applyFont="1" applyFill="1" applyBorder="1" applyAlignment="1">
      <alignment horizontal="left"/>
    </xf>
    <xf numFmtId="164" fontId="3" fillId="0" borderId="8" xfId="1" applyFont="1" applyFill="1" applyBorder="1" applyAlignment="1">
      <alignment horizontal="center"/>
    </xf>
    <xf numFmtId="164" fontId="3" fillId="0" borderId="0" xfId="1" applyFont="1" applyFill="1" applyBorder="1" applyAlignment="1">
      <alignment horizontal="center"/>
    </xf>
    <xf numFmtId="164" fontId="3" fillId="0" borderId="0" xfId="1" applyFont="1" applyFill="1" applyBorder="1" applyAlignment="1">
      <alignment horizontal="center" wrapText="1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ill="1" applyBorder="1"/>
    <xf numFmtId="164" fontId="5" fillId="0" borderId="3" xfId="1" applyFont="1" applyFill="1" applyBorder="1" applyAlignment="1">
      <alignment horizontal="center" wrapText="1"/>
    </xf>
    <xf numFmtId="164" fontId="22" fillId="0" borderId="3" xfId="1" applyFont="1" applyFill="1" applyBorder="1" applyAlignment="1">
      <alignment horizontal="center" vertical="center" textRotation="45"/>
    </xf>
    <xf numFmtId="164" fontId="6" fillId="0" borderId="3" xfId="1" applyFont="1" applyFill="1" applyBorder="1" applyAlignment="1">
      <alignment horizontal="center" vertical="center" wrapText="1"/>
    </xf>
    <xf numFmtId="164" fontId="6" fillId="0" borderId="4" xfId="1" applyFont="1" applyFill="1" applyBorder="1" applyAlignment="1">
      <alignment horizontal="center" vertical="center" wrapText="1"/>
    </xf>
    <xf numFmtId="164" fontId="3" fillId="0" borderId="0" xfId="1" applyFont="1" applyFill="1" applyBorder="1" applyAlignment="1">
      <alignment horizontal="right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</cellXfs>
  <cellStyles count="3">
    <cellStyle name="Excel Built-in Normal" xfId="1" xr:uid="{F23239FA-9BD9-44FE-855A-1C823A86B8BD}"/>
    <cellStyle name="Normál" xfId="0" builtinId="0"/>
    <cellStyle name="Normál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B6E05-AC39-4FF0-AFEE-BAD6F89B1821}">
  <sheetPr>
    <pageSetUpPr fitToPage="1"/>
  </sheetPr>
  <dimension ref="A1:AMJ58"/>
  <sheetViews>
    <sheetView workbookViewId="0">
      <selection sqref="A1:G1"/>
    </sheetView>
  </sheetViews>
  <sheetFormatPr defaultRowHeight="14.4"/>
  <cols>
    <col min="1" max="1" width="7.88671875" style="3" customWidth="1"/>
    <col min="2" max="2" width="11.88671875" style="1" customWidth="1"/>
    <col min="3" max="3" width="11" style="1" customWidth="1"/>
    <col min="4" max="4" width="22.33203125" style="4" customWidth="1"/>
    <col min="5" max="5" width="22.44140625" style="4" customWidth="1"/>
    <col min="6" max="6" width="27.44140625" style="1" customWidth="1"/>
    <col min="7" max="7" width="11.5546875" style="1" customWidth="1"/>
    <col min="8" max="1024" width="9.44140625" style="1" customWidth="1"/>
  </cols>
  <sheetData>
    <row r="1" spans="1:7" ht="24.6">
      <c r="A1" s="82" t="s">
        <v>0</v>
      </c>
      <c r="B1" s="82"/>
      <c r="C1" s="82"/>
      <c r="D1" s="82"/>
      <c r="E1" s="82"/>
      <c r="F1" s="82"/>
      <c r="G1" s="82"/>
    </row>
    <row r="2" spans="1:7" ht="24.6">
      <c r="A2" s="2"/>
      <c r="B2" s="2"/>
      <c r="C2" s="2"/>
      <c r="D2" s="2"/>
      <c r="E2" s="2"/>
      <c r="F2" s="2"/>
      <c r="G2" s="2"/>
    </row>
    <row r="3" spans="1:7">
      <c r="F3" s="5" t="s">
        <v>65</v>
      </c>
      <c r="G3" s="6" t="s">
        <v>80</v>
      </c>
    </row>
    <row r="4" spans="1:7">
      <c r="F4" s="7"/>
      <c r="G4" s="7"/>
    </row>
    <row r="5" spans="1:7">
      <c r="A5" s="8" t="s">
        <v>1</v>
      </c>
      <c r="E5" s="9" t="s">
        <v>2</v>
      </c>
      <c r="F5" s="7"/>
      <c r="G5" s="7"/>
    </row>
    <row r="6" spans="1:7">
      <c r="A6" s="3" t="s">
        <v>3</v>
      </c>
      <c r="B6" s="83" t="s">
        <v>4</v>
      </c>
      <c r="C6" s="83"/>
      <c r="D6" s="83"/>
      <c r="E6" s="10" t="s">
        <v>3</v>
      </c>
      <c r="F6" s="11"/>
      <c r="G6" s="11"/>
    </row>
    <row r="7" spans="1:7">
      <c r="B7" s="83"/>
      <c r="C7" s="83"/>
      <c r="D7" s="83"/>
      <c r="E7" s="9"/>
      <c r="F7" s="83"/>
      <c r="G7" s="83"/>
    </row>
    <row r="8" spans="1:7">
      <c r="A8" s="3" t="s">
        <v>5</v>
      </c>
      <c r="B8" s="84" t="s">
        <v>6</v>
      </c>
      <c r="C8" s="84"/>
      <c r="D8" s="84"/>
      <c r="E8" s="10" t="s">
        <v>5</v>
      </c>
      <c r="F8" s="11"/>
      <c r="G8" s="11"/>
    </row>
    <row r="9" spans="1:7" ht="15" customHeight="1">
      <c r="A9" s="8"/>
      <c r="B9" s="84"/>
      <c r="C9" s="84"/>
      <c r="D9" s="84"/>
      <c r="E9" s="9"/>
      <c r="F9" s="81"/>
      <c r="G9" s="81"/>
    </row>
    <row r="10" spans="1:7">
      <c r="A10" s="3" t="s">
        <v>7</v>
      </c>
      <c r="B10" s="7"/>
      <c r="C10" s="7"/>
      <c r="D10" s="12"/>
      <c r="E10" s="10" t="s">
        <v>8</v>
      </c>
      <c r="F10" s="11"/>
      <c r="G10" s="11"/>
    </row>
    <row r="11" spans="1:7">
      <c r="B11" s="80" t="s">
        <v>9</v>
      </c>
      <c r="C11" s="80"/>
      <c r="D11" s="80"/>
      <c r="E11" s="10"/>
      <c r="F11" s="81"/>
      <c r="G11" s="81"/>
    </row>
    <row r="12" spans="1:7" ht="27.75" customHeight="1">
      <c r="C12" s="78" t="s">
        <v>78</v>
      </c>
      <c r="D12" s="79"/>
      <c r="E12" s="79"/>
      <c r="F12" s="65"/>
      <c r="G12" s="62"/>
    </row>
    <row r="13" spans="1:7">
      <c r="B13" s="59"/>
      <c r="C13" s="59"/>
      <c r="D13" s="59"/>
      <c r="E13" s="25"/>
      <c r="F13" s="58"/>
      <c r="G13" s="58"/>
    </row>
    <row r="14" spans="1:7" ht="27">
      <c r="A14" s="8" t="s">
        <v>10</v>
      </c>
      <c r="B14" s="12"/>
      <c r="C14" s="7"/>
      <c r="D14" s="13"/>
      <c r="E14" s="63" t="s">
        <v>11</v>
      </c>
      <c r="F14" s="11"/>
      <c r="G14" s="11"/>
    </row>
    <row r="15" spans="1:7">
      <c r="A15" s="8" t="s">
        <v>12</v>
      </c>
      <c r="B15" s="7"/>
      <c r="C15" s="7"/>
      <c r="D15" s="14"/>
      <c r="E15" s="3"/>
      <c r="F15" s="80"/>
      <c r="G15" s="80"/>
    </row>
    <row r="16" spans="1:7">
      <c r="A16" s="8"/>
      <c r="B16" s="7"/>
      <c r="C16" s="7"/>
      <c r="D16" s="61"/>
      <c r="E16" s="3"/>
      <c r="F16" s="58"/>
      <c r="G16" s="60"/>
    </row>
    <row r="17" spans="1:7">
      <c r="A17" s="8" t="s">
        <v>60</v>
      </c>
      <c r="B17" s="7"/>
      <c r="C17" s="7"/>
      <c r="D17" s="14"/>
      <c r="E17" s="8" t="s">
        <v>13</v>
      </c>
      <c r="F17" s="64"/>
      <c r="G17" s="14"/>
    </row>
    <row r="18" spans="1:7">
      <c r="A18" s="8"/>
      <c r="B18" s="7"/>
      <c r="C18" s="7"/>
      <c r="D18" s="58"/>
      <c r="E18" s="8"/>
      <c r="F18" s="11"/>
      <c r="G18" s="58"/>
    </row>
    <row r="19" spans="1:7" ht="18" customHeight="1">
      <c r="A19" s="91" t="s">
        <v>14</v>
      </c>
      <c r="B19" s="91"/>
      <c r="C19" s="91"/>
      <c r="D19" s="91"/>
      <c r="E19" s="91"/>
      <c r="F19" s="91"/>
      <c r="G19" s="91"/>
    </row>
    <row r="20" spans="1:7" ht="18.75" customHeight="1">
      <c r="A20" s="92" t="s">
        <v>15</v>
      </c>
      <c r="B20" s="93" t="s">
        <v>16</v>
      </c>
      <c r="C20" s="93" t="s">
        <v>17</v>
      </c>
      <c r="D20" s="15" t="s">
        <v>18</v>
      </c>
      <c r="E20" s="15" t="s">
        <v>18</v>
      </c>
      <c r="F20" s="93" t="s">
        <v>19</v>
      </c>
      <c r="G20" s="93" t="s">
        <v>20</v>
      </c>
    </row>
    <row r="21" spans="1:7" ht="21.75" customHeight="1">
      <c r="A21" s="92"/>
      <c r="B21" s="94"/>
      <c r="C21" s="93"/>
      <c r="D21" s="15" t="s">
        <v>21</v>
      </c>
      <c r="E21" s="15" t="s">
        <v>22</v>
      </c>
      <c r="F21" s="93"/>
      <c r="G21" s="94"/>
    </row>
    <row r="22" spans="1:7">
      <c r="A22" s="76" t="s">
        <v>23</v>
      </c>
      <c r="B22" s="52"/>
      <c r="C22" s="52"/>
      <c r="D22" s="53"/>
      <c r="E22" s="54"/>
      <c r="F22" s="54"/>
      <c r="G22" s="54"/>
    </row>
    <row r="23" spans="1:7">
      <c r="A23" s="76" t="s">
        <v>24</v>
      </c>
      <c r="B23" s="52"/>
      <c r="C23" s="52"/>
      <c r="D23" s="54"/>
      <c r="E23" s="53"/>
      <c r="F23" s="54"/>
      <c r="G23" s="54"/>
    </row>
    <row r="24" spans="1:7">
      <c r="A24" s="16"/>
      <c r="B24" s="52"/>
      <c r="C24" s="52"/>
      <c r="D24" s="53"/>
      <c r="E24" s="54"/>
      <c r="F24" s="54"/>
      <c r="G24" s="54"/>
    </row>
    <row r="25" spans="1:7">
      <c r="A25" s="16"/>
      <c r="B25" s="52"/>
      <c r="C25" s="52"/>
      <c r="D25" s="54"/>
      <c r="E25" s="53"/>
      <c r="F25" s="54"/>
      <c r="G25" s="54"/>
    </row>
    <row r="26" spans="1:7">
      <c r="A26" s="20"/>
      <c r="B26" s="52"/>
      <c r="C26" s="52"/>
      <c r="D26" s="53"/>
      <c r="E26" s="54"/>
      <c r="F26" s="54"/>
      <c r="G26" s="54"/>
    </row>
    <row r="27" spans="1:7">
      <c r="A27" s="16"/>
      <c r="B27" s="19"/>
      <c r="C27" s="19"/>
      <c r="D27" s="18"/>
      <c r="E27" s="17"/>
      <c r="F27" s="18"/>
      <c r="G27" s="66"/>
    </row>
    <row r="28" spans="1:7">
      <c r="A28" s="16"/>
      <c r="B28" s="21"/>
      <c r="C28" s="21"/>
      <c r="D28" s="17"/>
      <c r="E28" s="18"/>
      <c r="F28" s="18"/>
      <c r="G28" s="17"/>
    </row>
    <row r="29" spans="1:7">
      <c r="A29" s="16"/>
      <c r="B29" s="21"/>
      <c r="C29" s="21"/>
      <c r="D29" s="18"/>
      <c r="E29" s="17"/>
      <c r="F29" s="18"/>
      <c r="G29" s="17"/>
    </row>
    <row r="30" spans="1:7">
      <c r="A30" s="16"/>
      <c r="B30" s="22"/>
      <c r="C30" s="22"/>
      <c r="D30" s="23"/>
      <c r="E30" s="23"/>
      <c r="F30" s="23"/>
      <c r="G30" s="24"/>
    </row>
    <row r="31" spans="1:7">
      <c r="A31" s="16"/>
      <c r="B31" s="22"/>
      <c r="C31" s="22"/>
      <c r="D31" s="23"/>
      <c r="E31" s="23"/>
      <c r="F31" s="23"/>
      <c r="G31" s="24"/>
    </row>
    <row r="32" spans="1:7">
      <c r="A32" s="16"/>
      <c r="B32" s="22"/>
      <c r="C32" s="22"/>
      <c r="D32" s="23"/>
      <c r="E32" s="23"/>
      <c r="F32" s="23"/>
      <c r="G32" s="24"/>
    </row>
    <row r="33" spans="1:7" ht="15.6">
      <c r="A33" s="25"/>
      <c r="B33" s="26"/>
      <c r="C33" s="26"/>
      <c r="D33" s="27"/>
      <c r="E33" s="28"/>
      <c r="F33" s="29" t="s">
        <v>25</v>
      </c>
      <c r="G33" s="30">
        <f>SUM(G22:G32)</f>
        <v>0</v>
      </c>
    </row>
    <row r="34" spans="1:7">
      <c r="A34" s="25"/>
      <c r="B34" s="31"/>
      <c r="C34" s="31"/>
      <c r="D34" s="32"/>
      <c r="E34" s="32"/>
    </row>
    <row r="35" spans="1:7">
      <c r="A35" s="33" t="s">
        <v>26</v>
      </c>
      <c r="F35" s="7"/>
    </row>
    <row r="36" spans="1:7">
      <c r="A36" s="95" t="s">
        <v>61</v>
      </c>
      <c r="B36" s="95"/>
      <c r="C36" s="95"/>
      <c r="D36" s="95"/>
      <c r="E36" s="95"/>
      <c r="F36" s="7">
        <f>(G33/100)*D17</f>
        <v>0</v>
      </c>
      <c r="G36" s="1" t="s">
        <v>27</v>
      </c>
    </row>
    <row r="37" spans="1:7">
      <c r="A37" s="90"/>
      <c r="B37" s="90"/>
      <c r="C37" s="90"/>
      <c r="D37" s="90"/>
      <c r="E37" s="90"/>
      <c r="F37" s="7"/>
    </row>
    <row r="38" spans="1:7">
      <c r="A38" s="95" t="s">
        <v>62</v>
      </c>
      <c r="B38" s="95"/>
      <c r="C38" s="95"/>
      <c r="D38" s="95"/>
      <c r="E38" s="95"/>
      <c r="F38" s="7"/>
      <c r="G38" s="1" t="s">
        <v>28</v>
      </c>
    </row>
    <row r="39" spans="1:7">
      <c r="A39" s="95" t="s">
        <v>63</v>
      </c>
      <c r="B39" s="95"/>
      <c r="C39" s="95"/>
      <c r="D39" s="95"/>
      <c r="E39" s="95"/>
      <c r="F39" s="34">
        <f>F36*F38</f>
        <v>0</v>
      </c>
      <c r="G39" s="1" t="s">
        <v>29</v>
      </c>
    </row>
    <row r="40" spans="1:7">
      <c r="A40" s="95" t="s">
        <v>74</v>
      </c>
      <c r="B40" s="95"/>
      <c r="C40" s="95"/>
      <c r="D40" s="95"/>
      <c r="E40" s="95"/>
      <c r="F40" s="35">
        <f>G33*15</f>
        <v>0</v>
      </c>
      <c r="G40" s="1" t="s">
        <v>29</v>
      </c>
    </row>
    <row r="41" spans="1:7">
      <c r="A41" s="36"/>
      <c r="B41" s="36"/>
      <c r="C41" s="36"/>
      <c r="D41" s="36"/>
      <c r="E41" s="36"/>
      <c r="F41" s="37"/>
    </row>
    <row r="42" spans="1:7" s="38" customFormat="1" ht="13.2">
      <c r="A42" s="8"/>
      <c r="B42" s="31"/>
      <c r="C42" s="9"/>
      <c r="D42" s="9"/>
      <c r="E42" s="9" t="s">
        <v>30</v>
      </c>
      <c r="F42" s="34">
        <f>F39+F40</f>
        <v>0</v>
      </c>
      <c r="G42" s="38" t="s">
        <v>29</v>
      </c>
    </row>
    <row r="43" spans="1:7">
      <c r="C43" s="90"/>
      <c r="D43" s="90"/>
      <c r="E43" s="90"/>
      <c r="F43" s="35"/>
      <c r="G43" s="1" t="s">
        <v>29</v>
      </c>
    </row>
    <row r="44" spans="1:7">
      <c r="C44" s="10"/>
      <c r="D44" s="10"/>
      <c r="E44" s="10"/>
      <c r="F44" s="7"/>
    </row>
    <row r="45" spans="1:7">
      <c r="C45" s="10"/>
      <c r="D45" s="10"/>
      <c r="E45" s="9" t="s">
        <v>31</v>
      </c>
      <c r="F45" s="34">
        <f>F43+F42</f>
        <v>0</v>
      </c>
      <c r="G45" s="38" t="s">
        <v>29</v>
      </c>
    </row>
    <row r="46" spans="1:7" ht="15" customHeight="1">
      <c r="C46" s="10"/>
      <c r="E46" s="39"/>
      <c r="F46" s="40"/>
      <c r="G46" s="41"/>
    </row>
    <row r="47" spans="1:7" ht="15" customHeight="1">
      <c r="A47" s="87" t="s">
        <v>32</v>
      </c>
      <c r="B47" s="87"/>
      <c r="C47" s="87"/>
      <c r="D47" s="87"/>
      <c r="E47" s="87"/>
      <c r="F47" s="87"/>
      <c r="G47" s="87"/>
    </row>
    <row r="48" spans="1:7">
      <c r="A48" s="88" t="s">
        <v>33</v>
      </c>
      <c r="B48" s="88"/>
      <c r="C48" s="88"/>
      <c r="D48" s="88"/>
      <c r="E48" s="88"/>
      <c r="F48" s="88"/>
      <c r="G48" s="88"/>
    </row>
    <row r="49" spans="1:7" ht="17.25" customHeight="1">
      <c r="B49" s="42"/>
      <c r="C49" s="42"/>
      <c r="D49" s="43"/>
      <c r="E49" s="43"/>
      <c r="F49" s="42"/>
      <c r="G49" s="42"/>
    </row>
    <row r="50" spans="1:7">
      <c r="A50" s="89" t="s">
        <v>66</v>
      </c>
      <c r="B50" s="89"/>
      <c r="C50" s="89"/>
      <c r="D50" s="89"/>
      <c r="E50" s="89"/>
      <c r="F50" s="89"/>
      <c r="G50" s="89"/>
    </row>
    <row r="51" spans="1:7">
      <c r="E51" s="32"/>
    </row>
    <row r="52" spans="1:7">
      <c r="C52" s="81"/>
      <c r="D52" s="81"/>
      <c r="F52" s="81"/>
      <c r="G52" s="81"/>
    </row>
    <row r="53" spans="1:7">
      <c r="C53" s="86" t="s">
        <v>34</v>
      </c>
      <c r="D53" s="86"/>
      <c r="F53" s="86" t="s">
        <v>35</v>
      </c>
      <c r="G53" s="86"/>
    </row>
    <row r="56" spans="1:7">
      <c r="A56" s="85" t="s">
        <v>36</v>
      </c>
      <c r="B56" s="85"/>
      <c r="C56" s="85"/>
      <c r="D56" s="85"/>
      <c r="E56" s="85"/>
    </row>
    <row r="57" spans="1:7">
      <c r="D57" s="86" t="s">
        <v>37</v>
      </c>
      <c r="E57" s="86"/>
    </row>
    <row r="58" spans="1:7">
      <c r="A58" s="55" t="s">
        <v>64</v>
      </c>
    </row>
  </sheetData>
  <mergeCells count="30">
    <mergeCell ref="C43:E43"/>
    <mergeCell ref="F15:G15"/>
    <mergeCell ref="A19:G19"/>
    <mergeCell ref="A20:A21"/>
    <mergeCell ref="B20:B21"/>
    <mergeCell ref="C20:C21"/>
    <mergeCell ref="A39:E39"/>
    <mergeCell ref="A40:E40"/>
    <mergeCell ref="F20:F21"/>
    <mergeCell ref="G20:G21"/>
    <mergeCell ref="A36:E36"/>
    <mergeCell ref="A37:E37"/>
    <mergeCell ref="A38:E38"/>
    <mergeCell ref="A56:E56"/>
    <mergeCell ref="D57:E57"/>
    <mergeCell ref="A47:G47"/>
    <mergeCell ref="A48:G48"/>
    <mergeCell ref="A50:G50"/>
    <mergeCell ref="C52:D52"/>
    <mergeCell ref="F52:G52"/>
    <mergeCell ref="C53:D53"/>
    <mergeCell ref="F53:G53"/>
    <mergeCell ref="C12:E12"/>
    <mergeCell ref="B11:D11"/>
    <mergeCell ref="F11:G11"/>
    <mergeCell ref="A1:G1"/>
    <mergeCell ref="B6:D7"/>
    <mergeCell ref="F7:G7"/>
    <mergeCell ref="B8:D9"/>
    <mergeCell ref="F9:G9"/>
  </mergeCells>
  <pageMargins left="0.7" right="0.7" top="0.75" bottom="0.75" header="0.3" footer="0.3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63C03-575E-4706-A8FA-51F65C196CD6}">
  <dimension ref="A1:XFD12"/>
  <sheetViews>
    <sheetView workbookViewId="0"/>
  </sheetViews>
  <sheetFormatPr defaultRowHeight="14.4"/>
  <cols>
    <col min="1" max="1" width="27.44140625" style="1" customWidth="1"/>
    <col min="2" max="2" width="24.33203125" style="1" customWidth="1"/>
    <col min="3" max="1024" width="9.44140625" style="1" customWidth="1"/>
  </cols>
  <sheetData>
    <row r="1" spans="1:1024 16383:16384" ht="51" customHeight="1" thickBot="1">
      <c r="A1" s="44" t="s">
        <v>38</v>
      </c>
      <c r="B1"/>
      <c r="AMI1"/>
      <c r="AMJ1"/>
      <c r="XFC1" s="1"/>
      <c r="XFD1" s="1"/>
    </row>
    <row r="2" spans="1:1024 16383:16384" ht="15" thickBot="1">
      <c r="A2" s="45" t="s">
        <v>39</v>
      </c>
      <c r="B2" s="46" t="s">
        <v>40</v>
      </c>
      <c r="AMI2"/>
      <c r="AMJ2"/>
      <c r="XFC2" s="1"/>
      <c r="XFD2" s="1"/>
    </row>
    <row r="3" spans="1:1024 16383:16384" ht="15" thickBot="1">
      <c r="A3" s="47" t="s">
        <v>41</v>
      </c>
      <c r="B3" s="48" t="s">
        <v>42</v>
      </c>
      <c r="AMI3"/>
      <c r="AMJ3"/>
      <c r="XFC3" s="1"/>
      <c r="XFD3" s="1"/>
    </row>
    <row r="4" spans="1:1024 16383:16384" ht="15" thickBot="1">
      <c r="A4" s="49" t="s">
        <v>43</v>
      </c>
      <c r="B4" s="50" t="s">
        <v>44</v>
      </c>
      <c r="AMI4"/>
      <c r="AMJ4"/>
      <c r="XFC4" s="1"/>
      <c r="XFD4" s="1"/>
    </row>
    <row r="5" spans="1:1024 16383:16384" ht="15" thickBot="1">
      <c r="A5" s="47" t="s">
        <v>45</v>
      </c>
      <c r="B5" s="48" t="s">
        <v>46</v>
      </c>
      <c r="AMI5"/>
      <c r="AMJ5"/>
      <c r="XFC5" s="1"/>
      <c r="XFD5" s="1"/>
    </row>
    <row r="6" spans="1:1024 16383:16384" ht="15" thickBot="1">
      <c r="A6" s="49" t="s">
        <v>47</v>
      </c>
      <c r="B6" s="50" t="s">
        <v>48</v>
      </c>
      <c r="AMI6"/>
      <c r="AMJ6"/>
      <c r="XFC6" s="1"/>
      <c r="XFD6" s="1"/>
    </row>
    <row r="7" spans="1:1024 16383:16384">
      <c r="AMI7"/>
      <c r="AMJ7"/>
      <c r="XFC7" s="1"/>
      <c r="XFD7" s="1"/>
    </row>
    <row r="8" spans="1:1024 16383:16384" ht="45" customHeight="1" thickBot="1">
      <c r="A8" s="44" t="s">
        <v>49</v>
      </c>
      <c r="B8"/>
      <c r="AMI8"/>
      <c r="AMJ8"/>
      <c r="XFC8" s="1"/>
      <c r="XFD8" s="1"/>
    </row>
    <row r="9" spans="1:1024 16383:16384" ht="15" thickBot="1">
      <c r="A9" s="51" t="s">
        <v>50</v>
      </c>
      <c r="B9" s="46" t="s">
        <v>51</v>
      </c>
      <c r="AMI9"/>
      <c r="AMJ9"/>
      <c r="XFC9" s="1"/>
      <c r="XFD9" s="1"/>
    </row>
    <row r="10" spans="1:1024 16383:16384" ht="15" thickBot="1">
      <c r="A10" s="47" t="s">
        <v>43</v>
      </c>
      <c r="B10" s="48" t="s">
        <v>52</v>
      </c>
      <c r="AMI10"/>
      <c r="AMJ10"/>
      <c r="XFC10" s="1"/>
      <c r="XFD10" s="1"/>
    </row>
    <row r="11" spans="1:1024 16383:16384" ht="15" thickBot="1">
      <c r="A11" s="49" t="s">
        <v>45</v>
      </c>
      <c r="B11" s="50" t="s">
        <v>40</v>
      </c>
      <c r="AMI11"/>
      <c r="AMJ11"/>
      <c r="XFC11" s="1"/>
      <c r="XFD11" s="1"/>
    </row>
    <row r="12" spans="1:1024 16383:16384" ht="12.6" customHeight="1" thickBot="1">
      <c r="A12" s="47" t="s">
        <v>47</v>
      </c>
      <c r="B12" s="48" t="s">
        <v>44</v>
      </c>
      <c r="AMI12"/>
      <c r="AMJ12"/>
      <c r="XFC12" s="1"/>
      <c r="XFD12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EFCD-C51E-45AC-84D4-743CAED4F76F}">
  <dimension ref="A1:F31"/>
  <sheetViews>
    <sheetView tabSelected="1" topLeftCell="A13" workbookViewId="0">
      <selection activeCell="P25" sqref="P25"/>
    </sheetView>
  </sheetViews>
  <sheetFormatPr defaultRowHeight="14.4"/>
  <cols>
    <col min="1" max="1" width="14.6640625" customWidth="1"/>
    <col min="2" max="2" width="12.6640625" customWidth="1"/>
    <col min="3" max="3" width="9.6640625" customWidth="1"/>
    <col min="4" max="4" width="10.5546875" customWidth="1"/>
    <col min="5" max="5" width="11.109375" customWidth="1"/>
    <col min="6" max="6" width="10.5546875" customWidth="1"/>
  </cols>
  <sheetData>
    <row r="1" spans="1:6" ht="31.8" hidden="1" thickTop="1">
      <c r="A1" s="96" t="s">
        <v>79</v>
      </c>
      <c r="B1" s="68" t="s">
        <v>53</v>
      </c>
      <c r="C1" s="68" t="s">
        <v>54</v>
      </c>
      <c r="D1" s="68" t="s">
        <v>55</v>
      </c>
      <c r="E1" s="67" t="s">
        <v>81</v>
      </c>
      <c r="F1" s="67" t="s">
        <v>68</v>
      </c>
    </row>
    <row r="2" spans="1:6" ht="31.2" hidden="1">
      <c r="A2" s="97"/>
      <c r="B2" s="69" t="s">
        <v>56</v>
      </c>
      <c r="C2" s="69" t="s">
        <v>57</v>
      </c>
      <c r="D2" s="69" t="s">
        <v>57</v>
      </c>
      <c r="E2" s="69" t="s">
        <v>57</v>
      </c>
      <c r="F2" s="71" t="s">
        <v>69</v>
      </c>
    </row>
    <row r="3" spans="1:6" ht="15.6" hidden="1">
      <c r="A3" s="97"/>
      <c r="B3" s="69" t="s">
        <v>67</v>
      </c>
      <c r="C3" s="56"/>
      <c r="D3" s="56"/>
      <c r="E3" s="56"/>
      <c r="F3" s="69" t="s">
        <v>70</v>
      </c>
    </row>
    <row r="4" spans="1:6" ht="16.2" hidden="1" thickBot="1">
      <c r="A4" s="98"/>
      <c r="B4" s="70" t="s">
        <v>57</v>
      </c>
      <c r="C4" s="57"/>
      <c r="D4" s="57"/>
      <c r="E4" s="57"/>
      <c r="F4" s="57"/>
    </row>
    <row r="5" spans="1:6" ht="16.2" hidden="1" thickTop="1" thickBot="1">
      <c r="A5" s="72" t="s">
        <v>75</v>
      </c>
      <c r="B5" s="72">
        <v>620</v>
      </c>
      <c r="C5" s="72">
        <v>634</v>
      </c>
      <c r="D5" s="72">
        <v>669</v>
      </c>
      <c r="E5" s="72">
        <v>352</v>
      </c>
      <c r="F5" s="72">
        <v>762</v>
      </c>
    </row>
    <row r="6" spans="1:6" ht="16.2" hidden="1" thickTop="1" thickBot="1">
      <c r="A6" s="73" t="s">
        <v>76</v>
      </c>
      <c r="B6" s="73">
        <v>604</v>
      </c>
      <c r="C6" s="73">
        <v>610</v>
      </c>
      <c r="D6" s="73">
        <v>653</v>
      </c>
      <c r="E6" s="73">
        <v>351</v>
      </c>
      <c r="F6" s="73">
        <v>762</v>
      </c>
    </row>
    <row r="7" spans="1:6" ht="16.2" hidden="1" thickTop="1" thickBot="1">
      <c r="A7" s="72" t="s">
        <v>77</v>
      </c>
      <c r="B7" s="72">
        <v>640</v>
      </c>
      <c r="C7" s="72">
        <v>629</v>
      </c>
      <c r="D7" s="72">
        <v>689</v>
      </c>
      <c r="E7" s="72">
        <v>352</v>
      </c>
      <c r="F7" s="72">
        <v>762</v>
      </c>
    </row>
    <row r="8" spans="1:6" ht="16.2" hidden="1" thickTop="1" thickBot="1">
      <c r="A8" s="73" t="s">
        <v>71</v>
      </c>
      <c r="B8" s="73">
        <v>646</v>
      </c>
      <c r="C8" s="73">
        <v>653</v>
      </c>
      <c r="D8" s="73">
        <v>695</v>
      </c>
      <c r="E8" s="73">
        <v>345</v>
      </c>
      <c r="F8" s="73">
        <v>762</v>
      </c>
    </row>
    <row r="9" spans="1:6" ht="16.2" hidden="1" thickTop="1" thickBot="1">
      <c r="A9" s="72" t="s">
        <v>72</v>
      </c>
      <c r="B9" s="72">
        <v>617</v>
      </c>
      <c r="C9" s="72">
        <v>652</v>
      </c>
      <c r="D9" s="72">
        <v>666</v>
      </c>
      <c r="E9" s="72">
        <v>342</v>
      </c>
      <c r="F9" s="72">
        <v>794</v>
      </c>
    </row>
    <row r="10" spans="1:6" ht="16.2" hidden="1" thickTop="1" thickBot="1">
      <c r="A10" s="73" t="s">
        <v>73</v>
      </c>
      <c r="B10" s="73">
        <v>601</v>
      </c>
      <c r="C10" s="73">
        <v>638</v>
      </c>
      <c r="D10" s="73">
        <v>650</v>
      </c>
      <c r="E10" s="73">
        <v>332</v>
      </c>
      <c r="F10" s="73">
        <v>794</v>
      </c>
    </row>
    <row r="11" spans="1:6" ht="16.2" hidden="1" thickTop="1" thickBot="1">
      <c r="A11" s="72" t="s">
        <v>59</v>
      </c>
      <c r="B11" s="72">
        <v>566</v>
      </c>
      <c r="C11" s="72">
        <v>606</v>
      </c>
      <c r="D11" s="72">
        <v>616</v>
      </c>
      <c r="E11" s="72">
        <v>320</v>
      </c>
      <c r="F11" s="72">
        <v>820</v>
      </c>
    </row>
    <row r="12" spans="1:6" ht="16.2" hidden="1" thickTop="1" thickBot="1">
      <c r="A12" s="73" t="s">
        <v>58</v>
      </c>
      <c r="B12" s="73">
        <v>583</v>
      </c>
      <c r="C12" s="73">
        <v>614</v>
      </c>
      <c r="D12" s="73">
        <v>632</v>
      </c>
      <c r="E12" s="73">
        <v>317</v>
      </c>
      <c r="F12" s="73">
        <v>820</v>
      </c>
    </row>
    <row r="14" spans="1:6" ht="15" thickBot="1"/>
    <row r="15" spans="1:6" ht="31.8" thickTop="1">
      <c r="A15" s="96" t="s">
        <v>82</v>
      </c>
      <c r="B15" s="68" t="s">
        <v>53</v>
      </c>
      <c r="C15" s="68" t="s">
        <v>54</v>
      </c>
      <c r="D15" s="68" t="s">
        <v>55</v>
      </c>
      <c r="E15" s="74" t="s">
        <v>81</v>
      </c>
      <c r="F15" s="74" t="s">
        <v>68</v>
      </c>
    </row>
    <row r="16" spans="1:6" ht="31.2">
      <c r="A16" s="97"/>
      <c r="B16" s="69" t="s">
        <v>56</v>
      </c>
      <c r="C16" s="69" t="s">
        <v>57</v>
      </c>
      <c r="D16" s="69" t="s">
        <v>57</v>
      </c>
      <c r="E16" s="69" t="s">
        <v>57</v>
      </c>
      <c r="F16" s="75" t="s">
        <v>69</v>
      </c>
    </row>
    <row r="17" spans="1:6" ht="15.6">
      <c r="A17" s="97"/>
      <c r="B17" s="69" t="s">
        <v>67</v>
      </c>
      <c r="C17" s="56"/>
      <c r="D17" s="56"/>
      <c r="E17" s="56"/>
      <c r="F17" s="69" t="s">
        <v>70</v>
      </c>
    </row>
    <row r="18" spans="1:6" ht="16.2" thickBot="1">
      <c r="A18" s="98"/>
      <c r="B18" s="70" t="s">
        <v>57</v>
      </c>
      <c r="C18" s="57"/>
      <c r="D18" s="57"/>
      <c r="E18" s="57"/>
      <c r="F18" s="57"/>
    </row>
    <row r="19" spans="1:6" ht="15" thickTop="1">
      <c r="A19" s="77" t="s">
        <v>58</v>
      </c>
      <c r="B19" s="77">
        <v>626</v>
      </c>
      <c r="C19" s="77">
        <v>638</v>
      </c>
      <c r="D19" s="77">
        <v>677</v>
      </c>
      <c r="E19" s="77">
        <v>379</v>
      </c>
      <c r="F19" s="77">
        <v>800</v>
      </c>
    </row>
    <row r="20" spans="1:6">
      <c r="A20" s="77" t="s">
        <v>59</v>
      </c>
      <c r="B20" s="77">
        <v>631</v>
      </c>
      <c r="C20" s="77">
        <v>651</v>
      </c>
      <c r="D20" s="77">
        <v>682</v>
      </c>
      <c r="E20" s="77">
        <v>392</v>
      </c>
      <c r="F20" s="77">
        <v>825</v>
      </c>
    </row>
    <row r="21" spans="1:6">
      <c r="A21" s="77"/>
    </row>
    <row r="22" spans="1:6">
      <c r="A22" s="77"/>
    </row>
    <row r="23" spans="1:6">
      <c r="A23" s="77"/>
    </row>
    <row r="24" spans="1:6">
      <c r="A24" s="77"/>
    </row>
    <row r="25" spans="1:6">
      <c r="A25" s="77"/>
    </row>
    <row r="26" spans="1:6">
      <c r="A26" s="77"/>
    </row>
    <row r="27" spans="1:6">
      <c r="A27" s="77"/>
    </row>
    <row r="28" spans="1:6">
      <c r="A28" s="77"/>
    </row>
    <row r="29" spans="1:6">
      <c r="A29" s="77"/>
    </row>
    <row r="30" spans="1:6">
      <c r="A30" s="77"/>
    </row>
    <row r="31" spans="1:6">
      <c r="A31" s="77"/>
    </row>
  </sheetData>
  <mergeCells count="2">
    <mergeCell ref="A1:A4"/>
    <mergeCell ref="A15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Kiküldetési rendelvény</vt:lpstr>
      <vt:lpstr>Fogyasztási normák </vt:lpstr>
      <vt:lpstr>Üzemanyagárak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MTSZ</dc:creator>
  <cp:lastModifiedBy>Beöthy Bernadett</cp:lastModifiedBy>
  <cp:lastPrinted>2024-08-22T10:07:49Z</cp:lastPrinted>
  <dcterms:created xsi:type="dcterms:W3CDTF">2022-04-05T14:04:26Z</dcterms:created>
  <dcterms:modified xsi:type="dcterms:W3CDTF">2025-02-13T10:22:15Z</dcterms:modified>
</cp:coreProperties>
</file>