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SZ\Desktop\"/>
    </mc:Choice>
  </mc:AlternateContent>
  <xr:revisionPtr revIDLastSave="0" documentId="13_ncr:1_{1DF66D23-4C67-4575-BAA1-22A728942F1F}" xr6:coauthVersionLast="36" xr6:coauthVersionMax="36" xr10:uidLastSave="{00000000-0000-0000-0000-000000000000}"/>
  <bookViews>
    <workbookView xWindow="0" yWindow="0" windowWidth="23040" windowHeight="8940" tabRatio="883" activeTab="2" xr2:uid="{EF1F97D9-7AD6-4BA4-B3C2-FD775055727B}"/>
  </bookViews>
  <sheets>
    <sheet name="Sportolói támogatás 2021" sheetId="2" r:id="rId1"/>
    <sheet name="Sportolói támogatás 2022" sheetId="1" r:id="rId2"/>
    <sheet name="Sportolói támogatás 2023" sheetId="5" r:id="rId3"/>
    <sheet name="Tagszervezeti támogatás 2021" sheetId="4" r:id="rId4"/>
    <sheet name="Tagszervezeti támogatás 2022" sheetId="3" r:id="rId5"/>
    <sheet name="Tagszervezeti támogatás 2023" sheetId="7" r:id="rId6"/>
  </sheets>
  <definedNames>
    <definedName name="_xlnm._FilterDatabase" localSheetId="0" hidden="1">'Sportolói támogatás 2021'!$A$1:$E$1</definedName>
    <definedName name="_xlnm._FilterDatabase" localSheetId="1" hidden="1">'Sportolói támogatás 2022'!$A$1:$D$1</definedName>
    <definedName name="_xlnm._FilterDatabase" localSheetId="4" hidden="1">'Tagszervezeti támogatás 2022'!$A$1:$D$1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7" i="7" l="1"/>
  <c r="D10" i="1" l="1"/>
  <c r="D18" i="4" l="1"/>
  <c r="D55" i="4" s="1"/>
  <c r="D113" i="3"/>
  <c r="D102" i="3"/>
  <c r="D91" i="3"/>
  <c r="D160" i="3" l="1"/>
  <c r="D13" i="1"/>
  <c r="D28" i="1"/>
  <c r="D94" i="1"/>
  <c r="D108" i="1"/>
  <c r="D70" i="2"/>
  <c r="D59" i="2"/>
  <c r="D34" i="2"/>
  <c r="D110" i="1" l="1"/>
  <c r="D30" i="2"/>
  <c r="D13" i="2"/>
  <c r="E8" i="2"/>
  <c r="D7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Ladányi Krisztina</author>
  </authors>
  <commentList>
    <comment ref="D8" authorId="0" shapeId="0" xr:uid="{19906364-27AF-41A8-84B7-7987899AF02D}">
      <text>
        <r>
          <rPr>
            <b/>
            <sz val="9"/>
            <color indexed="81"/>
            <rFont val="Tahoma"/>
            <family val="2"/>
            <charset val="238"/>
          </rPr>
          <t>Ladányi Krisztina:</t>
        </r>
        <r>
          <rPr>
            <sz val="9"/>
            <color indexed="81"/>
            <rFont val="Tahoma"/>
            <family val="2"/>
            <charset val="238"/>
          </rPr>
          <t xml:space="preserve">
Átváltva HUF/€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Ladányi Krisztina</author>
  </authors>
  <commentList>
    <comment ref="D158" authorId="0" shapeId="0" xr:uid="{A8400A17-0886-404A-9F12-426BE7366B78}">
      <text>
        <r>
          <rPr>
            <b/>
            <sz val="9"/>
            <color indexed="81"/>
            <rFont val="Tahoma"/>
            <charset val="1"/>
          </rPr>
          <t>Ladányi Krisztina:</t>
        </r>
        <r>
          <rPr>
            <sz val="9"/>
            <color indexed="81"/>
            <rFont val="Tahoma"/>
            <charset val="1"/>
          </rPr>
          <t xml:space="preserve">
P+S és Nemzetközi támogatások nélkül</t>
        </r>
      </text>
    </comment>
  </commentList>
</comments>
</file>

<file path=xl/sharedStrings.xml><?xml version="1.0" encoding="utf-8"?>
<sst xmlns="http://schemas.openxmlformats.org/spreadsheetml/2006/main" count="1475" uniqueCount="698">
  <si>
    <t>NÉV</t>
  </si>
  <si>
    <t>TÁMOGATÁS MEGNEVEZÉSE</t>
  </si>
  <si>
    <t>TÁMOGATÁS ÖSSZEGE</t>
  </si>
  <si>
    <t>Nemcsek</t>
  </si>
  <si>
    <t>Gréta</t>
  </si>
  <si>
    <t>Kálmán</t>
  </si>
  <si>
    <t>Luca</t>
  </si>
  <si>
    <t>Bevíz</t>
  </si>
  <si>
    <t>Lujza</t>
  </si>
  <si>
    <t>Mihálka</t>
  </si>
  <si>
    <t>Anna</t>
  </si>
  <si>
    <t>Teker</t>
  </si>
  <si>
    <t>Lotti</t>
  </si>
  <si>
    <t>Fehér</t>
  </si>
  <si>
    <t>Lola</t>
  </si>
  <si>
    <t>Serkédi</t>
  </si>
  <si>
    <t>Emese</t>
  </si>
  <si>
    <t>Sávolt</t>
  </si>
  <si>
    <t>Karolina</t>
  </si>
  <si>
    <t>Fizel</t>
  </si>
  <si>
    <t>Laura Liza</t>
  </si>
  <si>
    <t>Kiss</t>
  </si>
  <si>
    <t>Domonkos Zsolt</t>
  </si>
  <si>
    <t>Somogyi</t>
  </si>
  <si>
    <t>Ábel</t>
  </si>
  <si>
    <t>Horváth</t>
  </si>
  <si>
    <t>Döme</t>
  </si>
  <si>
    <t>Valkusz</t>
  </si>
  <si>
    <t>Márk</t>
  </si>
  <si>
    <t>Mokán</t>
  </si>
  <si>
    <t>István Damján</t>
  </si>
  <si>
    <t>Szebeni</t>
  </si>
  <si>
    <t>Miklós</t>
  </si>
  <si>
    <t>Tóth</t>
  </si>
  <si>
    <t>Gergely Ágoston</t>
  </si>
  <si>
    <t>Hajas</t>
  </si>
  <si>
    <t>Bálint</t>
  </si>
  <si>
    <t>Bíró</t>
  </si>
  <si>
    <t>Melinda</t>
  </si>
  <si>
    <t>Farkaslaki Hints</t>
  </si>
  <si>
    <t>Flóra</t>
  </si>
  <si>
    <t>Bak-Szabó</t>
  </si>
  <si>
    <t>Norina</t>
  </si>
  <si>
    <t>Pécsi</t>
  </si>
  <si>
    <t>Boglárka</t>
  </si>
  <si>
    <t>Tuzson</t>
  </si>
  <si>
    <t>Viktória</t>
  </si>
  <si>
    <t>Kardos</t>
  </si>
  <si>
    <t>Lora</t>
  </si>
  <si>
    <t>Benke-Giosanu</t>
  </si>
  <si>
    <t>Izabella</t>
  </si>
  <si>
    <t>Sziklai</t>
  </si>
  <si>
    <t>Eszter</t>
  </si>
  <si>
    <t>Kincses</t>
  </si>
  <si>
    <t>Kolos</t>
  </si>
  <si>
    <t xml:space="preserve">Nagy </t>
  </si>
  <si>
    <t>Botond</t>
  </si>
  <si>
    <t>Major</t>
  </si>
  <si>
    <t>Áron János</t>
  </si>
  <si>
    <t>Mező</t>
  </si>
  <si>
    <t>Marcell Gyula</t>
  </si>
  <si>
    <t xml:space="preserve">Kovács </t>
  </si>
  <si>
    <t>Marcell</t>
  </si>
  <si>
    <t>Kristyán</t>
  </si>
  <si>
    <t>István</t>
  </si>
  <si>
    <t xml:space="preserve">Tóth </t>
  </si>
  <si>
    <t>Ákos János</t>
  </si>
  <si>
    <t>Takács</t>
  </si>
  <si>
    <t>Bercel Sándor</t>
  </si>
  <si>
    <t>Kis-Czakó</t>
  </si>
  <si>
    <t>Varga</t>
  </si>
  <si>
    <t>Komlódi</t>
  </si>
  <si>
    <t>Kiara</t>
  </si>
  <si>
    <t>Stella</t>
  </si>
  <si>
    <t>Németh</t>
  </si>
  <si>
    <t>Kitti</t>
  </si>
  <si>
    <t>Pukkai</t>
  </si>
  <si>
    <t>Réka</t>
  </si>
  <si>
    <t>György</t>
  </si>
  <si>
    <t>Emilia</t>
  </si>
  <si>
    <t>Farkas</t>
  </si>
  <si>
    <t>R.Bonita</t>
  </si>
  <si>
    <t>Sávay</t>
  </si>
  <si>
    <t>Zalán</t>
  </si>
  <si>
    <t>Gubi</t>
  </si>
  <si>
    <t>Trisztán</t>
  </si>
  <si>
    <t>Zsembery</t>
  </si>
  <si>
    <t>András</t>
  </si>
  <si>
    <t>Bakonyi</t>
  </si>
  <si>
    <t>Dávid</t>
  </si>
  <si>
    <t>Mészáros</t>
  </si>
  <si>
    <t>Patrik</t>
  </si>
  <si>
    <t>Kisantal</t>
  </si>
  <si>
    <t>Sift</t>
  </si>
  <si>
    <t>Barnabás</t>
  </si>
  <si>
    <t xml:space="preserve">Hornung </t>
  </si>
  <si>
    <t>Gábor</t>
  </si>
  <si>
    <t>Danko</t>
  </si>
  <si>
    <t>Vanesa</t>
  </si>
  <si>
    <t>Molnár</t>
  </si>
  <si>
    <t>Finak</t>
  </si>
  <si>
    <t>Murzsa</t>
  </si>
  <si>
    <t>Berényi</t>
  </si>
  <si>
    <t>Mihalka</t>
  </si>
  <si>
    <t>Zsófia</t>
  </si>
  <si>
    <t>Bodó</t>
  </si>
  <si>
    <t>Blanka</t>
  </si>
  <si>
    <t>Faludi</t>
  </si>
  <si>
    <t>Vivien</t>
  </si>
  <si>
    <t>Boros</t>
  </si>
  <si>
    <t>Attila</t>
  </si>
  <si>
    <t>Riskó</t>
  </si>
  <si>
    <t>Roland</t>
  </si>
  <si>
    <t>Sztasák</t>
  </si>
  <si>
    <t>Jonatán</t>
  </si>
  <si>
    <t>Szőke</t>
  </si>
  <si>
    <t>Ádám</t>
  </si>
  <si>
    <t>Bakó</t>
  </si>
  <si>
    <t>Szombathelyi</t>
  </si>
  <si>
    <t>Benedek</t>
  </si>
  <si>
    <t>Deli</t>
  </si>
  <si>
    <t>Merse</t>
  </si>
  <si>
    <t>Kristóf</t>
  </si>
  <si>
    <t>Mesterverseny 2021</t>
  </si>
  <si>
    <t>Fajta</t>
  </si>
  <si>
    <t>Péter</t>
  </si>
  <si>
    <t>Next Gen 2022</t>
  </si>
  <si>
    <t>Marozsán</t>
  </si>
  <si>
    <t>Fábián</t>
  </si>
  <si>
    <t>Drahota-Szabó</t>
  </si>
  <si>
    <t>Dorka</t>
  </si>
  <si>
    <t>Nagy</t>
  </si>
  <si>
    <t>Adrienn</t>
  </si>
  <si>
    <t>Piros</t>
  </si>
  <si>
    <t>Zsombor</t>
  </si>
  <si>
    <t>Szabanin</t>
  </si>
  <si>
    <t>Natália</t>
  </si>
  <si>
    <t>Amarissa</t>
  </si>
  <si>
    <t>Velcz</t>
  </si>
  <si>
    <t>Gálfi</t>
  </si>
  <si>
    <t>Dalma</t>
  </si>
  <si>
    <t>Udvardy</t>
  </si>
  <si>
    <t>Panna</t>
  </si>
  <si>
    <t>Dankó</t>
  </si>
  <si>
    <t>Stollár</t>
  </si>
  <si>
    <t>Fanni</t>
  </si>
  <si>
    <t>Makk</t>
  </si>
  <si>
    <t>Máté</t>
  </si>
  <si>
    <t>Bondár</t>
  </si>
  <si>
    <t>Bartha</t>
  </si>
  <si>
    <t>Győri</t>
  </si>
  <si>
    <t>Lóránt</t>
  </si>
  <si>
    <t>Fedettpályás Felnőtt OB 2022</t>
  </si>
  <si>
    <t>Eredményességi támogatás 2022</t>
  </si>
  <si>
    <t>Magyar Testgyakorlók Köre Budapest</t>
  </si>
  <si>
    <t>Pasa Tenisz Kft</t>
  </si>
  <si>
    <t>Tenisz Műhely/Leet Team Management Korlátolt Felelősségű Társaság</t>
  </si>
  <si>
    <t>Vasas Sport Club</t>
  </si>
  <si>
    <t>Gellért SE</t>
  </si>
  <si>
    <t>Soproni Vasutas Sport Egylet</t>
  </si>
  <si>
    <t>Alfa Tenisziskola Kft.</t>
  </si>
  <si>
    <t>Fehérvár Kiskút TK</t>
  </si>
  <si>
    <t>Marso Tenisz Centrum Egyesület</t>
  </si>
  <si>
    <t>PG Tenisz és Sport Club Egyesület</t>
  </si>
  <si>
    <t>Sport XXI</t>
  </si>
  <si>
    <t>Pillangó Közhasznú Sportegyesület</t>
  </si>
  <si>
    <t>Szombathelyi MÁV Haladás Vasutas Sportegyesület</t>
  </si>
  <si>
    <t>Pécs Városi Tenisz Club</t>
  </si>
  <si>
    <t>Jogging Plus SE</t>
  </si>
  <si>
    <t>Bajai Tenisz Klub</t>
  </si>
  <si>
    <t>Győri Atlétikai Club</t>
  </si>
  <si>
    <t>P+S</t>
  </si>
  <si>
    <t>A Győrzámolyi Teniszért Alapítvány</t>
  </si>
  <si>
    <t>A Mozgó Civisért Közhasznú Egyesület</t>
  </si>
  <si>
    <t>Alba Bianca Tenisz Club</t>
  </si>
  <si>
    <t>Baji Községi Sportegyesület</t>
  </si>
  <si>
    <t>Balatonalmádi Tenisz Club 1925 SE</t>
  </si>
  <si>
    <t>Balatonfüredi Petőfi Sportkör</t>
  </si>
  <si>
    <t>Balatonfüredi Utánpótlás Sport Club</t>
  </si>
  <si>
    <t>Balázs Testvérek Tenisziskola Kft</t>
  </si>
  <si>
    <t>Barcikai Tenisz Club</t>
  </si>
  <si>
    <t>Balatonboglári Tenisz Club Sportegyesület</t>
  </si>
  <si>
    <t>Bregyó Tenisz Sportegyesület</t>
  </si>
  <si>
    <t>Budai Fitness Suli SE</t>
  </si>
  <si>
    <t>Budaörsi Sport Club</t>
  </si>
  <si>
    <t>BVSC-Zugló Közhasznú Egyesület</t>
  </si>
  <si>
    <t xml:space="preserve">CEBA Kereskedelmi és Szolgáltató Kft. </t>
  </si>
  <si>
    <t>CO-OP Star Tömegsport Egyesület</t>
  </si>
  <si>
    <t>Debreceni Utánpótlás Sportegyesület</t>
  </si>
  <si>
    <t>Egri Városi Tenisz Klub</t>
  </si>
  <si>
    <t>Előnyitt Sportegyesület</t>
  </si>
  <si>
    <t>Építők Teniszklub</t>
  </si>
  <si>
    <t>EVOPRO Group Sportegyesület</t>
  </si>
  <si>
    <t>Fitness Five and Gym Korlátolt Felelősségű Társaság</t>
  </si>
  <si>
    <t>Fitt Tenisz Sportegyesület</t>
  </si>
  <si>
    <t>Fortuna Sportegyesület Tenisz Szakosztály</t>
  </si>
  <si>
    <t>Funside Egyesület</t>
  </si>
  <si>
    <t>Füzes Kert Tenisz, Turisztika És Szabadidősport Egyesület</t>
  </si>
  <si>
    <t>Game Tennis Team Sport Egyesület</t>
  </si>
  <si>
    <t>Gáspár Petra Tenisziskolája Sportegyesület</t>
  </si>
  <si>
    <t>Gubacsi Zsófi Tenisz Klub Sport Egyesület</t>
  </si>
  <si>
    <t>Halasi Tenisz Club</t>
  </si>
  <si>
    <t>Jászberényi Sportegyesület</t>
  </si>
  <si>
    <t>Junior Sport Club</t>
  </si>
  <si>
    <t>Kancellária Sport Egyesület</t>
  </si>
  <si>
    <t>Kőszegi Sportegyesület</t>
  </si>
  <si>
    <t>Középmagyarországi Technikai és Tömegsportklubok Budapesti Szövetsége</t>
  </si>
  <si>
    <t>LHD Kft.</t>
  </si>
  <si>
    <t>Liget Tenisz Egyesület</t>
  </si>
  <si>
    <t>Lulufitt Five Kft</t>
  </si>
  <si>
    <t>Martfűi Városi Sportegyesület</t>
  </si>
  <si>
    <t>Mezőberényi Iskolatenisz Sportegyesület</t>
  </si>
  <si>
    <t>Mini Garros Teniszklub Egyesület</t>
  </si>
  <si>
    <t>Mini Tenisz Egyesület</t>
  </si>
  <si>
    <t>MIVAS Miskolci Vasudvar Tenisz Sportegyesület</t>
  </si>
  <si>
    <t>Mátyásföldi Lawn Tennis Club</t>
  </si>
  <si>
    <t>Molnár Teniszakadémia</t>
  </si>
  <si>
    <t>Mozgalmas Szabadidő Amatőr SE</t>
  </si>
  <si>
    <t>Nexon Dunakeszi Teniszklub</t>
  </si>
  <si>
    <t>NEXT Tenisz Akadémia Egyesület</t>
  </si>
  <si>
    <t>Nexus Relation Kft</t>
  </si>
  <si>
    <t>Okos Tenisz Sportegyesület</t>
  </si>
  <si>
    <t>Óvár Építők Sport Klub</t>
  </si>
  <si>
    <t>Overlord 999 Kft</t>
  </si>
  <si>
    <t>Palotai Sólymok Sportegyesület</t>
  </si>
  <si>
    <t>Panakor Kft</t>
  </si>
  <si>
    <t>Pécs 2000 Tenisz Club</t>
  </si>
  <si>
    <t>Pécsi Elektromos SE</t>
  </si>
  <si>
    <t>Sarkadi Lendület 2010 TSE</t>
  </si>
  <si>
    <t>Savaria Tenisz Club</t>
  </si>
  <si>
    <t>Siófoki Spartacus Sportegyesület</t>
  </si>
  <si>
    <t>Social Fitness Kft</t>
  </si>
  <si>
    <t>Sólyomszem Sport Kft</t>
  </si>
  <si>
    <t>Sopronkövesdi TSE</t>
  </si>
  <si>
    <t xml:space="preserve">Sportkomplex Kft </t>
  </si>
  <si>
    <t>Sportmánia Közhasznú Egyesület</t>
  </si>
  <si>
    <t>Szarvasi Tenisz Club</t>
  </si>
  <si>
    <t>Szatelit Tenisz Klub SE</t>
  </si>
  <si>
    <t>Szebifitt Five Kft</t>
  </si>
  <si>
    <t>Szegedi Városi Tenisz Klub</t>
  </si>
  <si>
    <t>Szekszárdi Sportközpont Közhasznú Nonprofit Kft</t>
  </si>
  <si>
    <t>Szentendrei Kinizsi Honvéd Sportegyesület</t>
  </si>
  <si>
    <t>Szentesi Tenisz Klub</t>
  </si>
  <si>
    <t>Százhalombattai Városi Utánpótlásért Közhasznú Sportegyesület</t>
  </si>
  <si>
    <t>Tenisz Centrum Sportegyesület</t>
  </si>
  <si>
    <t>Tenisz Szabadidő Sport Klub</t>
  </si>
  <si>
    <t>Teniszpartner.hu Labdás Sportok Amatőr Szabadidősport</t>
  </si>
  <si>
    <t>Teniszport.hu Sportegyesület</t>
  </si>
  <si>
    <t>Tenisztanoda SE</t>
  </si>
  <si>
    <t>Top Court Sportegyesület</t>
  </si>
  <si>
    <t>Topdeal.hu Kft</t>
  </si>
  <si>
    <t>Tweener Tennis Kft</t>
  </si>
  <si>
    <t>Ujhidy Tenisziskola SE</t>
  </si>
  <si>
    <t>Univerzális Kvalitás Sportegyesület</t>
  </si>
  <si>
    <t>Uniquefield Communication Kft</t>
  </si>
  <si>
    <t>Utánpótlás TSE</t>
  </si>
  <si>
    <t>Ütős-Sport Egyesület</t>
  </si>
  <si>
    <t>Viharsarok Tenisz Alapítvány</t>
  </si>
  <si>
    <t>Vitál Sport és Szabadidő Egyesület</t>
  </si>
  <si>
    <t>Wolf Tenisz Klub</t>
  </si>
  <si>
    <t>Zöld Dió Kft.</t>
  </si>
  <si>
    <t>COVID</t>
  </si>
  <si>
    <t>FORTUNA SPORTEGYESÜLET</t>
  </si>
  <si>
    <t>SZOMBATHELYI MÁV HALADÁS</t>
  </si>
  <si>
    <t>ALFA TENISZISKOLA</t>
  </si>
  <si>
    <t>MAGYAR TESTGYAKORLÓK KÖRE</t>
  </si>
  <si>
    <t>DUSE</t>
  </si>
  <si>
    <t>PÉCSI VÁROSI TENISZ KLUB</t>
  </si>
  <si>
    <t>PANAKOR KFT</t>
  </si>
  <si>
    <t>UNIK SE</t>
  </si>
  <si>
    <t>JOGGING PLUS SPORT EGYESÜLET</t>
  </si>
  <si>
    <t>SOPRONI VSE</t>
  </si>
  <si>
    <t>PASA TENISZ KFT.</t>
  </si>
  <si>
    <t>GELLÉRT SZABADIDŐ KÖZPONT</t>
  </si>
  <si>
    <t xml:space="preserve">TWEENER TENNIS </t>
  </si>
  <si>
    <t>SPORTMŰHELY SPORTEGYESÜLET</t>
  </si>
  <si>
    <t>Fehérvár Kiskút Tenisz Klub SE</t>
  </si>
  <si>
    <t>Összesen:</t>
  </si>
  <si>
    <t>Eredményességi támogatás</t>
  </si>
  <si>
    <t>Régi meg nem kapott pénzre szerződés alapján</t>
  </si>
  <si>
    <t>Farkaslaki-Hints</t>
  </si>
  <si>
    <t>Champions Bowl</t>
  </si>
  <si>
    <t>Oszkár</t>
  </si>
  <si>
    <t>Bercel</t>
  </si>
  <si>
    <t>Mesterverseny 2020</t>
  </si>
  <si>
    <t>Bordás</t>
  </si>
  <si>
    <t>Patrícia</t>
  </si>
  <si>
    <t>Halmos</t>
  </si>
  <si>
    <t>Kornél</t>
  </si>
  <si>
    <t>Matkó</t>
  </si>
  <si>
    <t>Szász</t>
  </si>
  <si>
    <t>Mihály</t>
  </si>
  <si>
    <t>Belkovics</t>
  </si>
  <si>
    <t>Achilles</t>
  </si>
  <si>
    <t>Máthé</t>
  </si>
  <si>
    <t>Gerevich Aladár 2021/2</t>
  </si>
  <si>
    <t>Gerevich Aladár 2021/1</t>
  </si>
  <si>
    <t>Gerevich Aladár 2021/1,2</t>
  </si>
  <si>
    <t>Gerevich Aladár 2022/1</t>
  </si>
  <si>
    <t>Mindösszesen:</t>
  </si>
  <si>
    <t>10 fő</t>
  </si>
  <si>
    <t>24 fő</t>
  </si>
  <si>
    <t>3 fő</t>
  </si>
  <si>
    <t>16 fő</t>
  </si>
  <si>
    <t>4 fő</t>
  </si>
  <si>
    <t>6 fő</t>
  </si>
  <si>
    <t>48 fő</t>
  </si>
  <si>
    <t>Sportolói támogatás 2021</t>
  </si>
  <si>
    <t>Mindösszesen</t>
  </si>
  <si>
    <t>Sportolói támogatás 2022</t>
  </si>
  <si>
    <t>13 fő</t>
  </si>
  <si>
    <t>65 fő</t>
  </si>
  <si>
    <t>Gerevich Aladár-sportösztöndíj</t>
  </si>
  <si>
    <t>Gerevic Aladár-sportösztöndíj</t>
  </si>
  <si>
    <t>2 fő</t>
  </si>
  <si>
    <t>7 fő</t>
  </si>
  <si>
    <t>Egyesületi támogatás 2022</t>
  </si>
  <si>
    <t>Összsen:</t>
  </si>
  <si>
    <t>89 tagszervezet</t>
  </si>
  <si>
    <t>10 tagszervezet</t>
  </si>
  <si>
    <t>81 fő</t>
  </si>
  <si>
    <t>105 tagszervezet</t>
  </si>
  <si>
    <t>CÉG/EGYESÜLET</t>
  </si>
  <si>
    <t>Egyesületi támogatás 2021</t>
  </si>
  <si>
    <t>16 tagszervezet</t>
  </si>
  <si>
    <t>34 tagszervezet</t>
  </si>
  <si>
    <t>Versenyrendezési támogatás</t>
  </si>
  <si>
    <t>Alfa Tenisz Iskola</t>
  </si>
  <si>
    <t>Balatonalmádi Tenisz Club</t>
  </si>
  <si>
    <t>Balatonboglári Tenisz Club/BBTC SE</t>
  </si>
  <si>
    <t>Baltonfüredi Utánpótlás Sport Club / BUSC</t>
  </si>
  <si>
    <t>Budapesti Lawn és Korcsolya Egylet /BLKE</t>
  </si>
  <si>
    <t>Budapesti Tenisz Szövetség</t>
  </si>
  <si>
    <t>Fehérvár Kiskút Tenisz Klub</t>
  </si>
  <si>
    <t>Fortuna Sportegyesület</t>
  </si>
  <si>
    <t>Ganz EKM-Wekerle Tenisz Club</t>
  </si>
  <si>
    <t>Gellért Szabadidő Sportegyesület</t>
  </si>
  <si>
    <t>Golden Ace Tennis and Sport Club Kft</t>
  </si>
  <si>
    <t>Haladás Vasutas Sportegyesület</t>
  </si>
  <si>
    <t>Hungaro-Casing Sportegyedsület /HC</t>
  </si>
  <si>
    <t>Makár Tanya Sportcentrum Egyesület</t>
  </si>
  <si>
    <t>Marso Tenisz Centrum</t>
  </si>
  <si>
    <t>Mini Tenisz Sportegyesület</t>
  </si>
  <si>
    <t>Minorex Sportegyesület</t>
  </si>
  <si>
    <t>Panakor Tenisz Klub</t>
  </si>
  <si>
    <t>PASA Tenisz Kft</t>
  </si>
  <si>
    <t>Pécs Városi Tenisz Club / PVTC</t>
  </si>
  <si>
    <t>Rub &amp; Roll Tenisz Club</t>
  </si>
  <si>
    <t>Tenisz Műhely / TM</t>
  </si>
  <si>
    <t>Tenisz Szabadidő Sport Klub / Gyula</t>
  </si>
  <si>
    <t>Tenisztanoda Sportegyesület</t>
  </si>
  <si>
    <t>Top Sport Tenisz Kft / ETC</t>
  </si>
  <si>
    <t>Zalaegerszegi Tenisz Klub / ZTE</t>
  </si>
  <si>
    <t>Százhalombattai Vasutasok Sportegyesülete /SZVUK SE</t>
  </si>
  <si>
    <t>42 tagszervezet</t>
  </si>
  <si>
    <t>Dunakeszi TK</t>
  </si>
  <si>
    <t>BAJAI TENISZ KLUB</t>
  </si>
  <si>
    <t>BALATONALMÁDI TENISZ CLUB 1925 SPORTEGYESÜLET</t>
  </si>
  <si>
    <t>BALATONFOGLÁRI TENISZ CLUB SPORTEGYESÜLET</t>
  </si>
  <si>
    <t>BUDAPSTI LAWN KORCSOLYA ÉS TENISZ EGYESÜLET</t>
  </si>
  <si>
    <t>BREGYÓ TENISZ SPORTEGYESÜLET</t>
  </si>
  <si>
    <t>BUDAPEST TENISZ CENTRUM</t>
  </si>
  <si>
    <t>BALATONFÜREDI UTÁNFÓTLÁS SPORT CLUB</t>
  </si>
  <si>
    <t>CSOPAK TENISZ KLUB</t>
  </si>
  <si>
    <t>DUNAKESZI TENISZKLUB SPORTEGYESÜLET</t>
  </si>
  <si>
    <t>DUSE-DEAC</t>
  </si>
  <si>
    <t>TWEENER TENNIS KFT</t>
  </si>
  <si>
    <t>GELLÉRT SZABADIDŐKÖZPONT SPORTEGYESÜLET</t>
  </si>
  <si>
    <t>GOLDEN ACE SPORT AND TENNIS CLUB KFT</t>
  </si>
  <si>
    <t>GYŐRI ATLÉTIKAI CLUB</t>
  </si>
  <si>
    <t>HALADÁS VÁROSI SPORTEGYESÜLET</t>
  </si>
  <si>
    <t>HUNGARO-CASING SPORTEGYESÜLET</t>
  </si>
  <si>
    <t>JÁSZBERÉNYI SPORTEGYESÜLET</t>
  </si>
  <si>
    <t>FEHÉRVÁR KISKÚT TENISZ KLUB</t>
  </si>
  <si>
    <t>GANZ EKM WEKERLE TENISZ CLUB</t>
  </si>
  <si>
    <t>KISKUNFÉLEGYHÁZI VÁROSI TENISZ KLUB EGYESÜLET</t>
  </si>
  <si>
    <t>MAKÁR TANYA SPORTCENTRUM EGYESÜLET</t>
  </si>
  <si>
    <t>MARSO TENISZ CENTRUM</t>
  </si>
  <si>
    <t>MINI TENISZ SPORTEGYESÜLET</t>
  </si>
  <si>
    <t>OPEN TENISZVÖLGY KFT</t>
  </si>
  <si>
    <t>PANAKOR TENISZ KLUB</t>
  </si>
  <si>
    <t>PASA TENISZ KFT</t>
  </si>
  <si>
    <t>PÉCS VÁROSI TENISZ CLUB</t>
  </si>
  <si>
    <t>SAVARIA TENISZ CLUB</t>
  </si>
  <si>
    <t>SIÓFOKI SPARTACUS SPORTEGYESÜLET</t>
  </si>
  <si>
    <t>SÓLYOMSZEM SPORT KFT</t>
  </si>
  <si>
    <t>SZALAI BARNA TENISZ CLUB MEZŐBERÉNY</t>
  </si>
  <si>
    <t>SZENTESI TENISZ KLUB</t>
  </si>
  <si>
    <t>SZÁZHALOMBATTAI VÁROSI UTÁNPÓTLÁS KLUB SPORTEGYESÜLET</t>
  </si>
  <si>
    <t>TENISZ CENTRUM SPORTEGYESÜLET</t>
  </si>
  <si>
    <t>TENISZ MŰHELY</t>
  </si>
  <si>
    <t>TOP SPORT TENISZ KFT</t>
  </si>
  <si>
    <t>TENISZ SZABADIDŐ SPORT KLUB</t>
  </si>
  <si>
    <t>VIHARSAROK TENISZ ALAPÍTVÁNY</t>
  </si>
  <si>
    <t>ZTE TENISZ KLUB</t>
  </si>
  <si>
    <t>EGRI VÁROSI TENISZ KLUB</t>
  </si>
  <si>
    <t>GUBACSI ZSÓFI TENISZ KLUB SPORT EGYESÜLET</t>
  </si>
  <si>
    <t>METRO RSC</t>
  </si>
  <si>
    <t>44 tagszervezet</t>
  </si>
  <si>
    <t>Jani</t>
  </si>
  <si>
    <t>Réka Luca</t>
  </si>
  <si>
    <t>kikerült a keretből</t>
  </si>
  <si>
    <t>Amarissa Kiara</t>
  </si>
  <si>
    <t>Mesterverseny 2022</t>
  </si>
  <si>
    <t>Jeck</t>
  </si>
  <si>
    <t>Viola Hajna</t>
  </si>
  <si>
    <t>Beviz</t>
  </si>
  <si>
    <t>Závaczki</t>
  </si>
  <si>
    <t>Milán</t>
  </si>
  <si>
    <t>Kulcsár</t>
  </si>
  <si>
    <t>Kövsligeti</t>
  </si>
  <si>
    <t>Lénárt</t>
  </si>
  <si>
    <t>Rekedt-Nagy</t>
  </si>
  <si>
    <t>Panni</t>
  </si>
  <si>
    <t>Givantsis</t>
  </si>
  <si>
    <t>Noel</t>
  </si>
  <si>
    <t>Balázs</t>
  </si>
  <si>
    <t>Lipp</t>
  </si>
  <si>
    <t>Máté Lőrinc</t>
  </si>
  <si>
    <t>Sonkodi</t>
  </si>
  <si>
    <t>Boldizsár</t>
  </si>
  <si>
    <t>L16 I.</t>
  </si>
  <si>
    <t>L16 II.</t>
  </si>
  <si>
    <t>L16 III.</t>
  </si>
  <si>
    <t>F16 I.</t>
  </si>
  <si>
    <t>F16 II.</t>
  </si>
  <si>
    <t xml:space="preserve">F16 III. </t>
  </si>
  <si>
    <t>L14 I.</t>
  </si>
  <si>
    <t>L14 II.</t>
  </si>
  <si>
    <t>L14 III.</t>
  </si>
  <si>
    <t>F14 I.</t>
  </si>
  <si>
    <t>F14 II.</t>
  </si>
  <si>
    <t>F14 III.</t>
  </si>
  <si>
    <t>L12 I.</t>
  </si>
  <si>
    <t>L12 II.</t>
  </si>
  <si>
    <t>L12 III.</t>
  </si>
  <si>
    <t>F12 I.</t>
  </si>
  <si>
    <t>F12 II.</t>
  </si>
  <si>
    <t>F12 III.</t>
  </si>
  <si>
    <t xml:space="preserve">Balázs </t>
  </si>
  <si>
    <t>BEPÍNÓ Ruházati Kereskedelmi és Szolgáltató Korlátolt Felelősségű Társaság</t>
  </si>
  <si>
    <t>Budapesti Honvéd Sportegyesület</t>
  </si>
  <si>
    <t>Gellért Szabadidőközpont Sportegyesület</t>
  </si>
  <si>
    <t>GS Római Tenisz Club Korlátolt Felelősségű Társaság</t>
  </si>
  <si>
    <t>Győri Atlétikai Club – II. kerület Dózsa</t>
  </si>
  <si>
    <t>Magyar Egyetemi Sí és Természetjáró Egyesület</t>
  </si>
  <si>
    <t>PASA TENISZ Szolgáltató Korlátolt Felelősségű Társaság</t>
  </si>
  <si>
    <t>Sport Műhely Sportegyesület</t>
  </si>
  <si>
    <t>Tenisz Szabadidő Sport Klub Gyula</t>
  </si>
  <si>
    <t>ZTE Tenisz Klub</t>
  </si>
  <si>
    <t>"Fehérvár Kiskút Teniszklub" Sportegyesület</t>
  </si>
  <si>
    <t>"HAHN TENISZ SPORT" Egyesület</t>
  </si>
  <si>
    <t>Balatonalmádi Tenisz Club 1925 Sportegyesület</t>
  </si>
  <si>
    <t>BREGYÓ TENISZ Sportegyesület</t>
  </si>
  <si>
    <t xml:space="preserve">Budapesti Lawn Tenisz és Korcsolya Egylet </t>
  </si>
  <si>
    <t>Csopak Tenisz Klub</t>
  </si>
  <si>
    <t>Dunakeszi Tenisz Klub Sportegyesület</t>
  </si>
  <si>
    <t>ESPA Kereskedelmi, Szolgáltató Korlátolt Felelősségű Társaság</t>
  </si>
  <si>
    <t>Ganz EKM - Wekerle Tenisz Club</t>
  </si>
  <si>
    <t>Golden Ace Sport and Tennis Club Korlátolt Felelősségű Társaság</t>
  </si>
  <si>
    <t>Kecskemét Tennis Club</t>
  </si>
  <si>
    <t>Kiskunfélegyházi Városi Tenisz Klub</t>
  </si>
  <si>
    <t>Makár Tanya Sportcentrum</t>
  </si>
  <si>
    <t>METRO RSC.</t>
  </si>
  <si>
    <t>Mini Garros Teniszklub</t>
  </si>
  <si>
    <t>MINI Tenisz Egyesület</t>
  </si>
  <si>
    <t>OPEN TENISZVÖLGY Korlátolt Felelősségű Társaság</t>
  </si>
  <si>
    <t>RÓMAI TENISZAKADÉMIA CENTER Rehabilitációs és Sport Korlátolt Felelősségű Társaság</t>
  </si>
  <si>
    <t>SÓLYOMSZEM SPORT Korlátolt Felelősségű Társaság</t>
  </si>
  <si>
    <t>Szalai Barna Tenisz Club Mezőberény</t>
  </si>
  <si>
    <t>TOP SPORT TENISZ Kereskedelmi és Szolgáltató Korlátolt Felelősségű Társaság</t>
  </si>
  <si>
    <t>Volvex tennis sportegyesület</t>
  </si>
  <si>
    <t>"Diákjaink Egészségéért Sport 21" Diáksport Egyesület</t>
  </si>
  <si>
    <t>"DONNER SPORT KLUB" Szabadidős Tenisz-, Röplabda és Lábtenisz Sportegyesület</t>
  </si>
  <si>
    <t>4-ST Kereskedelmi, Szolgáltató és Szabadidősport Korlátolt Felelősségű Társaság</t>
  </si>
  <si>
    <t>A Mozgó Cívisért Közhasznú Egyesület</t>
  </si>
  <si>
    <t>Ácsi Kinizsi Sport Club</t>
  </si>
  <si>
    <t>Agárdi Tenisz Club</t>
  </si>
  <si>
    <t>Akkadakka Sportegyesület</t>
  </si>
  <si>
    <t>ALBA BIANCA TENIS CLUB</t>
  </si>
  <si>
    <t>Angyal József /FAK/ Tenisz Sportegyesület</t>
  </si>
  <si>
    <t>Árpádföldi Tenisz Club</t>
  </si>
  <si>
    <t>Ász Veszprémi Teniszezők Klubja</t>
  </si>
  <si>
    <t>ATLAS-SECURITY Személy- és Vagyonvédelmi Korlátolt Felelősségű Társaság</t>
  </si>
  <si>
    <t>Balassagyarmati Tenisz Egyesület</t>
  </si>
  <si>
    <t>Balatonfüred "Petőfi " Sportkör</t>
  </si>
  <si>
    <t>Balatonszárszó Nagyközségi Sportegyesület</t>
  </si>
  <si>
    <t>BALÁZS TESTVÉREK TENISZISKOLA Korlátolt Felelősségű Társaság</t>
  </si>
  <si>
    <t xml:space="preserve">Békéscsabai Előre Tenisz Klub                   </t>
  </si>
  <si>
    <t>Békési Tenisz Klub</t>
  </si>
  <si>
    <t>Berettyóújfalui Korház SE</t>
  </si>
  <si>
    <t>Bólyi Sportegyesület</t>
  </si>
  <si>
    <t>Budafoki Munkás Testedző Egyesület</t>
  </si>
  <si>
    <t>Budai Fitness Suli Sportegyesület</t>
  </si>
  <si>
    <t>Budakalászi Tenisz Club</t>
  </si>
  <si>
    <t>Budapesti Egyetemi Atlétikai Club-Országos Biatlon és Tenisz Akadémia Szabadidő és Sportegyesület</t>
  </si>
  <si>
    <t xml:space="preserve">Budavári Sport Egyesület </t>
  </si>
  <si>
    <t>CEBA Kereskedelmi és Szolgáltató Korlátolt Felelősségü Társaság</t>
  </si>
  <si>
    <t>Dabasi Teniszakadémia Sportegyesület</t>
  </si>
  <si>
    <t>Danubius Regionális Sport Club</t>
  </si>
  <si>
    <t>Debreceni Egyetem Atlétikai Club Sport Nonprofit Közhasznú Korlátolt Felelősségű Társaság</t>
  </si>
  <si>
    <t>Debreceni Sportcentrum Közhasznú Nonprofit Korlátolt Felelősségű Társaság</t>
  </si>
  <si>
    <t>Dél-alföldi Tenisz Egyesület</t>
  </si>
  <si>
    <t>DIEGO Sport Club Egyesület</t>
  </si>
  <si>
    <t>Dorogi Atlétikai Club</t>
  </si>
  <si>
    <t>Duna-Gerecse Tát Sportegyesület</t>
  </si>
  <si>
    <t>Dunaharaszti Munkás Testedző Kör</t>
  </si>
  <si>
    <t>Eszterházy Károly Katolikus Egyetem Diák -és Szabadidősport Club</t>
  </si>
  <si>
    <t>Etalon Tenisz Egyesület</t>
  </si>
  <si>
    <t>Fehérgyarmati Deák Ferenc Szabadidő Sportegyesület</t>
  </si>
  <si>
    <t>FENYVES-TENISZPARK Korlátolt Felelősségű Társaság</t>
  </si>
  <si>
    <t>FOLYONDÁR SPORTKÖZPONT Szolgáltató Korlátolt Felelősségű Társaság</t>
  </si>
  <si>
    <t>Forrássport 2017 Kft.</t>
  </si>
  <si>
    <t>Fővárosi Vízművek Sportkör</t>
  </si>
  <si>
    <t>Fűzfői Papírmanufaktúra Gyártó Kereskedelmi és Szolgáltató Korlátolt Felelősségű Társaság</t>
  </si>
  <si>
    <t>Gödi Sportegyesület</t>
  </si>
  <si>
    <t>Gyomaendrődi Tenisz Klub</t>
  </si>
  <si>
    <t>Gyöngy Tenisz és SÍ Club</t>
  </si>
  <si>
    <t>Győri Lendület Sportkör</t>
  </si>
  <si>
    <t>Hajdúböszörményi Tenisz Klub Egyesület</t>
  </si>
  <si>
    <t>Hatvani Tenisz Club Sportegyesület</t>
  </si>
  <si>
    <t>HELIKON Tenisz Club Keszthely</t>
  </si>
  <si>
    <t>Hidegkúti Tenisz, Foci Egyesület</t>
  </si>
  <si>
    <t xml:space="preserve">Hódmezővásárhelyi Tenisz Club </t>
  </si>
  <si>
    <t>HOKA Diák- és Szabadidő Sportegyesület</t>
  </si>
  <si>
    <t>HOKER-FAGYAS Sportegyesület</t>
  </si>
  <si>
    <t>Honvéd Szondi György Sportegyesület</t>
  </si>
  <si>
    <t>HOTEL BÍBIC Kereskedelmi és Szolgáltató Korlátolt Felelősségű Társaság</t>
  </si>
  <si>
    <t>Hotel Tisza Gold Korlátolt Felelősségű Társaság</t>
  </si>
  <si>
    <t>HUNGARO-Casing Sportegyesület</t>
  </si>
  <si>
    <t>Invest Sport Szolgáltató Korlátolt Felelősségű Társaság</t>
  </si>
  <si>
    <t>Írottkő Szabadidős Sportegyesület</t>
  </si>
  <si>
    <t>Iskolai Teniszedzők Egyesülete</t>
  </si>
  <si>
    <t>Jászapáti Városi Sportegyesület</t>
  </si>
  <si>
    <t>Jogging Plus Sportegyesület</t>
  </si>
  <si>
    <t>Kalászi Tenisz Klub Korlátolt Felelősségű Társaság</t>
  </si>
  <si>
    <t>Kanizsa Teniszklub Sportegyesület</t>
  </si>
  <si>
    <t>Kaposvári Tenisz Club</t>
  </si>
  <si>
    <t>Kárpát-medencei Teniszakadémia Nonprofit Korlátolt Felelősségű Társaság</t>
  </si>
  <si>
    <t>Kartali Tenisz Klub</t>
  </si>
  <si>
    <t>Kaszap Nagy István Református Diáksport Egyesület</t>
  </si>
  <si>
    <t>KAZÉP-Kazánjavitó és Szerelő Korlátolt Felelősségű Társaság</t>
  </si>
  <si>
    <t>Kecskeméti Amatőr Teniszezők Egyesülete</t>
  </si>
  <si>
    <t>Kerekes Tenisz Sport Egyesület</t>
  </si>
  <si>
    <t>Kisbéri Tenisz Klub Sportegyesület</t>
  </si>
  <si>
    <t>Kiskőrösi Tenisz Klub</t>
  </si>
  <si>
    <t>Kisújszállási Sport Egyesület</t>
  </si>
  <si>
    <t>Kókai Községi Sportkör</t>
  </si>
  <si>
    <t>Komárom Városi Sportegyesület</t>
  </si>
  <si>
    <t>Kondorosi Tenisz Sportegyesület</t>
  </si>
  <si>
    <t>K-PRO Elektronikus Kiadó Korlátolt Felelősségű Társaság</t>
  </si>
  <si>
    <t>Külkereskedelmi SC.</t>
  </si>
  <si>
    <t>Labdaház Sport Egyesület</t>
  </si>
  <si>
    <t>Labdás Sportok Amatőr Szabadidősport Egyesület</t>
  </si>
  <si>
    <t>Lakiteleki Tenisz Club Sportegyesület</t>
  </si>
  <si>
    <t>Leet Team Management Korlátolt Felelősségű Társaság</t>
  </si>
  <si>
    <t>Liget Tenisz Klub</t>
  </si>
  <si>
    <t>Liptai  Fivérek Sportegyesület</t>
  </si>
  <si>
    <t>Lövői Tenisz Klub</t>
  </si>
  <si>
    <t>Ludovika Sportegyesület</t>
  </si>
  <si>
    <t>Maglódi Tenisz Klub</t>
  </si>
  <si>
    <t>Magyar Jogász Tenisz Sportegyesület</t>
  </si>
  <si>
    <t>Magyar Orvosok Sportegyesülete</t>
  </si>
  <si>
    <t>MAGYAR TELEKOM Dolgozók Sport Club</t>
  </si>
  <si>
    <t>Magyar Testnevelési Egyetem Sportegyesülete</t>
  </si>
  <si>
    <t>Magyarországi International Lawn Tennis Club</t>
  </si>
  <si>
    <t xml:space="preserve">Marcal Teniszcentrum Egyesület             </t>
  </si>
  <si>
    <t>Marczibányi Sportegyesület</t>
  </si>
  <si>
    <t>MAROSI KATA SPORTEGYESÜLET</t>
  </si>
  <si>
    <t>MATCH-POINT Tenisz Club Sport Egyesület</t>
  </si>
  <si>
    <t>Mátra Sportegyesület</t>
  </si>
  <si>
    <t>MÁV Előre Sport Club</t>
  </si>
  <si>
    <t>Medikus Sportegyesület</t>
  </si>
  <si>
    <t>Mezőnyárád Sportegyesület</t>
  </si>
  <si>
    <t xml:space="preserve">Mezőtúri AFC Spartacus Sport Egyesület </t>
  </si>
  <si>
    <t>Mimi Tennis Club</t>
  </si>
  <si>
    <t>Miskolci Egyetemi Atlétikai és Futball Club</t>
  </si>
  <si>
    <t>Miskolci Sportiskola Nonprofit Közhasznú Korlátolt Felelősségű Társaság</t>
  </si>
  <si>
    <t>Mohácsi Torna Egylet 1888</t>
  </si>
  <si>
    <t>Molnár Teniszakadémia Korlátolt Felelősségű Társaság</t>
  </si>
  <si>
    <t>Monori Sportegyesület</t>
  </si>
  <si>
    <t>Mozgalmas Szabadidő Amatőr Sportegyesület</t>
  </si>
  <si>
    <t>MozGo Nagykőrös Sportegyesület</t>
  </si>
  <si>
    <t>Muschkétás Tenisz Centrum Korlátolt Felelősségű Társaság</t>
  </si>
  <si>
    <t>Műegyetemi Atlétikai és Football Club</t>
  </si>
  <si>
    <t>MVM Gáz Sportegyesület</t>
  </si>
  <si>
    <t>NETS POINT TENISZ ÉS SZABADIDŐSPORT EGYESÜLET</t>
  </si>
  <si>
    <t>Next Tenisz Akadémia</t>
  </si>
  <si>
    <t>Norka Invest Ingatlanfejlesztő Korlátolt Felelősségű Társaság</t>
  </si>
  <si>
    <t>Optofit Sport Egyesület</t>
  </si>
  <si>
    <t>Orosházi Városi Tenisz Klub</t>
  </si>
  <si>
    <t>Paksi Sportegyesület</t>
  </si>
  <si>
    <t>Palotai Fakéz Tenisz Klub Sportegyesület</t>
  </si>
  <si>
    <t>Pannon Sport és Szabadidő Sport Club</t>
  </si>
  <si>
    <t>Pápai Tenisz Club</t>
  </si>
  <si>
    <t>Petőfi Tenisz Sportegyesület</t>
  </si>
  <si>
    <t>Phoenix Amatőr és Szabadidős Sportegyesület</t>
  </si>
  <si>
    <t>Pikk Sportegyesület</t>
  </si>
  <si>
    <t>Play Tenisz Sportegyesület</t>
  </si>
  <si>
    <t>RÁBA ETO Győr Sportegyesület</t>
  </si>
  <si>
    <t>Rákosligeti Opti Sportegyesület</t>
  </si>
  <si>
    <t>REFITT SPORT Szolgáltató Korlátolt Felelősségű Társaság</t>
  </si>
  <si>
    <t>RELAXO Sportegyesület</t>
  </si>
  <si>
    <t>Röpte Tenisz Klub Egyesület</t>
  </si>
  <si>
    <t>Salgótarjáni Szabadidő És Tenisz Sportegyesület</t>
  </si>
  <si>
    <t>Sarkadi Ifjúsági Tenisz Egyesület</t>
  </si>
  <si>
    <t xml:space="preserve">Sarkadi Lendület 2010 Tenisz és Sportegyesület </t>
  </si>
  <si>
    <t>SIÓFOK KÉZILABDA ÉS TENISZ CLUB Sportszolgáltató Korlátolt Felelősségű Társaság</t>
  </si>
  <si>
    <t>Siófoki Tenisz Tanoda Szabadidő és Sportegyesület</t>
  </si>
  <si>
    <t>Sólyomszem Közhasznú Tenisz Egyesület</t>
  </si>
  <si>
    <t>Sopronkövesdi Tenisz Sportegyesület</t>
  </si>
  <si>
    <t>Sport-Club.hu Kecskemét Sportegyesület</t>
  </si>
  <si>
    <t>SPORTKOMPLEX 2000 Kereskedelmi és Szolgáltató Korlátolt Felelősségű Társaság</t>
  </si>
  <si>
    <t>Steve Tenisz Club</t>
  </si>
  <si>
    <t>Strandröplabdázásért Sportegyesület</t>
  </si>
  <si>
    <t>SZARVASI TENISZ CLUB Egyesület</t>
  </si>
  <si>
    <t>Szatelit Tenisz Klub Sportegyesület</t>
  </si>
  <si>
    <t xml:space="preserve">Szeghalmi Tenisz Egyesület           </t>
  </si>
  <si>
    <t>Szekszárdi Sportközpont Közhasznú Nonprofit Korlátolt Felelősségű Társaság</t>
  </si>
  <si>
    <t>Szenior Tenisz Szövetség</t>
  </si>
  <si>
    <t>SZERVA Szabadidős Sportszolgáltató Korlátolt Felelősségű Társaság</t>
  </si>
  <si>
    <t>Szigetszentmiklósi Sport Club</t>
  </si>
  <si>
    <t>Szigliget Tenisz Club Szolgáltató Korlátolt Felelősségű Társaság</t>
  </si>
  <si>
    <t>Szinvai Tenisz Műhely Sopron Sportegyesület</t>
  </si>
  <si>
    <t>Szolnok Tenisz Club Korlátolt Felelősségű Társaság</t>
  </si>
  <si>
    <t>TABÁNI TENISZ- és SPORTCENTRUM Nonprofit Közhasznú Korlátolt Felelősségű Társaság</t>
  </si>
  <si>
    <t>Tálentum Tenisz Centrum Szabadidő és Sport Egyesület</t>
  </si>
  <si>
    <t>Tata Városi Tenisz Klub</t>
  </si>
  <si>
    <t>Tatabányai Sport Club</t>
  </si>
  <si>
    <t>Tengerszem Tenisz Klub Sport Egyesület</t>
  </si>
  <si>
    <t>TENISZ 4-TEAM Korlátolt Felelősségű Társaság</t>
  </si>
  <si>
    <t>Tenisz Club Nagyvázsony</t>
  </si>
  <si>
    <t>Tenisz Egyesület Kalocsa</t>
  </si>
  <si>
    <t>Tenisz Klub Fehérgyarmat</t>
  </si>
  <si>
    <t>Tenisziskola Veszprém Sportegyesület</t>
  </si>
  <si>
    <t>Tisza Tenisz Club</t>
  </si>
  <si>
    <t>Tiszalúc Tenisz Sportegyesület</t>
  </si>
  <si>
    <t>Tiszaújvárosi Tenisz Club</t>
  </si>
  <si>
    <t>Tiszavasvári Sportegyesület</t>
  </si>
  <si>
    <t>Top Spin Sportegyesület</t>
  </si>
  <si>
    <t>Topdeal.hu Kereskedelmi és Szolgáltató Korlátolt Felelősségű Társaság</t>
  </si>
  <si>
    <t>TOPTRIX Szolgáltató Korlátolt Felelősségű Társaság</t>
  </si>
  <si>
    <t>Tordas Sportegyesület</t>
  </si>
  <si>
    <t>Toro Sportegyesület</t>
  </si>
  <si>
    <t>Törekvés Sportegyesület</t>
  </si>
  <si>
    <t>Török Sport Sportegyesület</t>
  </si>
  <si>
    <t>Törökszentmiklósi Tenisz Klub</t>
  </si>
  <si>
    <t>TRÉNING CENTER Sportegyesület</t>
  </si>
  <si>
    <t>Turbucz István Tenisz Klub</t>
  </si>
  <si>
    <t>Tweener Tennis Korlátolt Felelősségű Társaság</t>
  </si>
  <si>
    <t>Ujhidy Tenisz Iskola Sportegyesület</t>
  </si>
  <si>
    <t>Utánpótlás Tenisz Sportegyesület</t>
  </si>
  <si>
    <t>Vadkacsa Teniszklub Korlátolt Felelősségű Társaság</t>
  </si>
  <si>
    <t>Vértesi Erőmű Sportegyesület</t>
  </si>
  <si>
    <t>Veszprémi Egyetemi Sport Club</t>
  </si>
  <si>
    <t>Visegrádi Sportegyesület</t>
  </si>
  <si>
    <t>Vízügyi Sport Club</t>
  </si>
  <si>
    <t>VOLVEX Kereskedelmi Korlátolt Felelősségű Társaság</t>
  </si>
  <si>
    <t>Wolf Tenisz és Labdarúgó Egyesület</t>
  </si>
  <si>
    <t>W-Sport Sportegyesület</t>
  </si>
  <si>
    <t>XII.Kerületi Hegyvidék Sportegyesület</t>
  </si>
  <si>
    <t>XVII. kerületi Rákosmenti Testedző Kör</t>
  </si>
  <si>
    <t>Zamárdi Tenisz Centrum Sportegyesület</t>
  </si>
  <si>
    <t>Zöld Dió Sportszolgáltató Korlátolt Felelősségű Társaság</t>
  </si>
  <si>
    <t>Alfa Tenisziskola Kft</t>
  </si>
  <si>
    <t>BUSC</t>
  </si>
  <si>
    <t>MTK Budapest</t>
  </si>
  <si>
    <t>VASAS SC</t>
  </si>
  <si>
    <t>Mérföldkő - Kiemelt Junior</t>
  </si>
  <si>
    <t>Mérföldkő - Next Gen 2021</t>
  </si>
  <si>
    <t xml:space="preserve"> áthozott összeg is van benne az előző évről</t>
  </si>
  <si>
    <t>áthozott összeg is van benne az előző évről</t>
  </si>
  <si>
    <t xml:space="preserve"> áthozott összeg az előző évről</t>
  </si>
  <si>
    <t>BJK Cup támogatási szerződés</t>
  </si>
  <si>
    <t>Gerevich Ösztöndíj</t>
  </si>
  <si>
    <t>Államtitkárság Tehetség + program</t>
  </si>
  <si>
    <t xml:space="preserve"> Gerevich +</t>
  </si>
  <si>
    <t xml:space="preserve">Poós </t>
  </si>
  <si>
    <t>Noémi</t>
  </si>
  <si>
    <t>Vencel</t>
  </si>
  <si>
    <t>I Damján</t>
  </si>
  <si>
    <t>Gergely</t>
  </si>
  <si>
    <t xml:space="preserve">Molnár </t>
  </si>
  <si>
    <t xml:space="preserve">Bíró </t>
  </si>
  <si>
    <t xml:space="preserve">Mokán </t>
  </si>
  <si>
    <t xml:space="preserve">Kálmán </t>
  </si>
  <si>
    <t xml:space="preserve">Fazekas </t>
  </si>
  <si>
    <t xml:space="preserve">Nográdi </t>
  </si>
  <si>
    <t>F.É.T.</t>
  </si>
  <si>
    <t>Mérföldkő NextGen 2023</t>
  </si>
  <si>
    <t>Mérföldkő Next Gen 2022</t>
  </si>
  <si>
    <t>Mérrföldkő Next Gen 2022</t>
  </si>
  <si>
    <t>Mérföldkő Next Gen 2021</t>
  </si>
  <si>
    <t>U16</t>
  </si>
  <si>
    <t xml:space="preserve">Mérföldkő NextGen 2023 </t>
  </si>
  <si>
    <t>BJK szerződés keretében</t>
  </si>
  <si>
    <t>U14</t>
  </si>
  <si>
    <t xml:space="preserve">U16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</si>
</sst>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#,##0\ &quot;Ft&quot;"/>
    <numFmt numFmtId="165" formatCode="#,##0\ [$€-1];[Red]\-#,##0\ [$€-1]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6100"/>
      <name val="Calibri"/>
      <family val="2"/>
      <charset val="238"/>
      <scheme val="minor"/>
    </font>
    <font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16" fillId="0" borderId="0" applyNumberFormat="0" applyFill="0" applyBorder="0" applyAlignment="0" applyProtection="0"/>
    <xf numFmtId="0" fontId="19" fillId="7" borderId="0" applyNumberFormat="0" applyBorder="0" applyAlignment="0" applyProtection="0"/>
  </cellStyleXfs>
  <cellXfs count="24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2" xfId="0" applyBorder="1"/>
    <xf numFmtId="0" fontId="5" fillId="0" borderId="1" xfId="1" applyFont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left" wrapText="1"/>
    </xf>
    <xf numFmtId="0" fontId="0" fillId="0" borderId="0" xfId="0" applyAlignment="1">
      <alignment horizontal="right" inden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Fill="1" applyBorder="1"/>
    <xf numFmtId="0" fontId="0" fillId="0" borderId="2" xfId="0" applyFill="1" applyBorder="1"/>
    <xf numFmtId="0" fontId="0" fillId="0" borderId="6" xfId="0" applyFill="1" applyBorder="1"/>
    <xf numFmtId="0" fontId="0" fillId="0" borderId="1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165" fontId="0" fillId="0" borderId="18" xfId="0" applyNumberFormat="1" applyBorder="1" applyAlignment="1"/>
    <xf numFmtId="0" fontId="0" fillId="0" borderId="19" xfId="0" applyFill="1" applyBorder="1"/>
    <xf numFmtId="165" fontId="0" fillId="0" borderId="20" xfId="0" applyNumberFormat="1" applyBorder="1" applyAlignment="1"/>
    <xf numFmtId="0" fontId="0" fillId="0" borderId="19" xfId="0" applyBorder="1"/>
    <xf numFmtId="0" fontId="0" fillId="0" borderId="18" xfId="0" applyBorder="1" applyAlignment="1"/>
    <xf numFmtId="0" fontId="0" fillId="0" borderId="20" xfId="0" applyBorder="1" applyAlignment="1"/>
    <xf numFmtId="0" fontId="0" fillId="0" borderId="24" xfId="0" applyBorder="1" applyAlignment="1"/>
    <xf numFmtId="0" fontId="0" fillId="0" borderId="28" xfId="0" applyFill="1" applyBorder="1"/>
    <xf numFmtId="0" fontId="0" fillId="0" borderId="30" xfId="0" applyBorder="1" applyAlignment="1"/>
    <xf numFmtId="0" fontId="0" fillId="0" borderId="32" xfId="0" applyBorder="1" applyAlignment="1"/>
    <xf numFmtId="165" fontId="0" fillId="0" borderId="20" xfId="0" applyNumberFormat="1" applyBorder="1" applyAlignment="1">
      <alignment wrapText="1"/>
    </xf>
    <xf numFmtId="0" fontId="0" fillId="0" borderId="19" xfId="0" applyFont="1" applyFill="1" applyBorder="1"/>
    <xf numFmtId="0" fontId="0" fillId="0" borderId="28" xfId="0" applyBorder="1"/>
    <xf numFmtId="0" fontId="6" fillId="4" borderId="3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right" vertical="center"/>
    </xf>
    <xf numFmtId="165" fontId="6" fillId="4" borderId="5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0" fillId="0" borderId="0" xfId="0" applyBorder="1"/>
    <xf numFmtId="0" fontId="0" fillId="0" borderId="0" xfId="0" applyFill="1" applyBorder="1"/>
    <xf numFmtId="0" fontId="0" fillId="0" borderId="0" xfId="0" applyFont="1" applyFill="1" applyBorder="1"/>
    <xf numFmtId="0" fontId="0" fillId="0" borderId="8" xfId="0" applyBorder="1"/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/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/>
    </xf>
    <xf numFmtId="164" fontId="12" fillId="0" borderId="22" xfId="0" applyNumberFormat="1" applyFont="1" applyBorder="1"/>
    <xf numFmtId="0" fontId="12" fillId="0" borderId="25" xfId="0" applyFont="1" applyBorder="1" applyAlignment="1">
      <alignment horizontal="center" vertical="center"/>
    </xf>
    <xf numFmtId="164" fontId="12" fillId="0" borderId="27" xfId="0" applyNumberFormat="1" applyFont="1" applyBorder="1"/>
    <xf numFmtId="0" fontId="13" fillId="0" borderId="24" xfId="0" applyFont="1" applyBorder="1" applyAlignment="1"/>
    <xf numFmtId="0" fontId="12" fillId="0" borderId="26" xfId="0" applyFont="1" applyBorder="1" applyAlignment="1">
      <alignment horizontal="center" vertical="center"/>
    </xf>
    <xf numFmtId="164" fontId="12" fillId="0" borderId="31" xfId="0" applyNumberFormat="1" applyFont="1" applyBorder="1"/>
    <xf numFmtId="0" fontId="12" fillId="0" borderId="24" xfId="0" applyFont="1" applyBorder="1" applyAlignment="1"/>
    <xf numFmtId="164" fontId="12" fillId="0" borderId="23" xfId="0" applyNumberFormat="1" applyFont="1" applyBorder="1" applyAlignment="1">
      <alignment horizontal="right"/>
    </xf>
    <xf numFmtId="165" fontId="12" fillId="0" borderId="24" xfId="0" applyNumberFormat="1" applyFont="1" applyBorder="1" applyAlignment="1">
      <alignment horizontal="right"/>
    </xf>
    <xf numFmtId="0" fontId="7" fillId="0" borderId="16" xfId="0" applyFont="1" applyBorder="1" applyAlignment="1">
      <alignment horizontal="center"/>
    </xf>
    <xf numFmtId="164" fontId="7" fillId="0" borderId="18" xfId="0" applyNumberFormat="1" applyFont="1" applyFill="1" applyBorder="1"/>
    <xf numFmtId="164" fontId="7" fillId="0" borderId="20" xfId="0" applyNumberFormat="1" applyFont="1" applyFill="1" applyBorder="1"/>
    <xf numFmtId="164" fontId="7" fillId="0" borderId="32" xfId="0" applyNumberFormat="1" applyFont="1" applyFill="1" applyBorder="1"/>
    <xf numFmtId="0" fontId="14" fillId="0" borderId="21" xfId="1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/>
    </xf>
    <xf numFmtId="164" fontId="12" fillId="0" borderId="24" xfId="0" applyNumberFormat="1" applyFont="1" applyFill="1" applyBorder="1" applyAlignment="1">
      <alignment horizontal="right"/>
    </xf>
    <xf numFmtId="164" fontId="7" fillId="0" borderId="18" xfId="0" applyNumberFormat="1" applyFont="1" applyBorder="1"/>
    <xf numFmtId="164" fontId="7" fillId="0" borderId="20" xfId="0" applyNumberFormat="1" applyFont="1" applyBorder="1"/>
    <xf numFmtId="0" fontId="7" fillId="0" borderId="19" xfId="1" quotePrefix="1" applyFont="1" applyBorder="1"/>
    <xf numFmtId="0" fontId="0" fillId="0" borderId="29" xfId="0" applyFill="1" applyBorder="1"/>
    <xf numFmtId="164" fontId="0" fillId="0" borderId="18" xfId="0" applyNumberFormat="1" applyBorder="1"/>
    <xf numFmtId="164" fontId="0" fillId="0" borderId="20" xfId="0" applyNumberFormat="1" applyBorder="1"/>
    <xf numFmtId="164" fontId="12" fillId="0" borderId="31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164" fontId="0" fillId="0" borderId="18" xfId="0" applyNumberFormat="1" applyBorder="1" applyAlignment="1">
      <alignment horizontal="right" vertical="center" indent="1"/>
    </xf>
    <xf numFmtId="0" fontId="0" fillId="0" borderId="19" xfId="0" applyFont="1" applyBorder="1"/>
    <xf numFmtId="164" fontId="0" fillId="0" borderId="20" xfId="0" applyNumberFormat="1" applyBorder="1" applyAlignment="1">
      <alignment horizontal="right" vertical="center" indent="1"/>
    </xf>
    <xf numFmtId="0" fontId="5" fillId="0" borderId="19" xfId="1" applyFont="1" applyFill="1" applyBorder="1" applyAlignment="1">
      <alignment horizontal="left" vertical="center" wrapText="1"/>
    </xf>
    <xf numFmtId="0" fontId="5" fillId="0" borderId="19" xfId="1" applyFont="1" applyBorder="1" applyAlignment="1">
      <alignment horizontal="left" wrapText="1"/>
    </xf>
    <xf numFmtId="0" fontId="5" fillId="0" borderId="19" xfId="1" applyFont="1" applyBorder="1" applyAlignment="1">
      <alignment horizontal="left" vertical="center" wrapText="1"/>
    </xf>
    <xf numFmtId="0" fontId="0" fillId="0" borderId="19" xfId="0" applyFont="1" applyBorder="1" applyAlignment="1">
      <alignment vertical="center" wrapText="1"/>
    </xf>
    <xf numFmtId="0" fontId="0" fillId="0" borderId="15" xfId="0" applyFont="1" applyBorder="1"/>
    <xf numFmtId="0" fontId="0" fillId="0" borderId="16" xfId="0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164" fontId="12" fillId="0" borderId="24" xfId="0" applyNumberFormat="1" applyFont="1" applyBorder="1" applyAlignment="1">
      <alignment horizontal="right" vertical="center"/>
    </xf>
    <xf numFmtId="0" fontId="0" fillId="0" borderId="15" xfId="0" applyFont="1" applyBorder="1" applyAlignment="1"/>
    <xf numFmtId="164" fontId="0" fillId="0" borderId="18" xfId="0" applyNumberFormat="1" applyFill="1" applyBorder="1" applyAlignment="1">
      <alignment horizontal="right" vertical="center" indent="1"/>
    </xf>
    <xf numFmtId="0" fontId="0" fillId="0" borderId="19" xfId="0" applyFont="1" applyBorder="1" applyAlignment="1"/>
    <xf numFmtId="164" fontId="0" fillId="0" borderId="20" xfId="0" applyNumberFormat="1" applyFill="1" applyBorder="1" applyAlignment="1">
      <alignment horizontal="right" vertical="center" indent="1"/>
    </xf>
    <xf numFmtId="0" fontId="0" fillId="0" borderId="19" xfId="0" applyBorder="1" applyAlignment="1"/>
    <xf numFmtId="0" fontId="5" fillId="0" borderId="19" xfId="1" applyFont="1" applyBorder="1" applyAlignment="1">
      <alignment horizontal="left" vertical="center"/>
    </xf>
    <xf numFmtId="0" fontId="0" fillId="3" borderId="19" xfId="0" applyFill="1" applyBorder="1" applyAlignment="1"/>
    <xf numFmtId="0" fontId="0" fillId="0" borderId="35" xfId="0" applyFont="1" applyBorder="1" applyAlignment="1"/>
    <xf numFmtId="0" fontId="0" fillId="0" borderId="38" xfId="0" applyFont="1" applyBorder="1" applyAlignment="1"/>
    <xf numFmtId="0" fontId="5" fillId="0" borderId="38" xfId="1" applyFont="1" applyBorder="1" applyAlignment="1">
      <alignment horizontal="left" vertical="center" wrapText="1"/>
    </xf>
    <xf numFmtId="0" fontId="0" fillId="0" borderId="38" xfId="0" applyBorder="1" applyAlignment="1"/>
    <xf numFmtId="0" fontId="5" fillId="0" borderId="38" xfId="1" applyFont="1" applyBorder="1" applyAlignment="1">
      <alignment horizontal="left" vertical="center"/>
    </xf>
    <xf numFmtId="0" fontId="5" fillId="0" borderId="38" xfId="1" applyFont="1" applyFill="1" applyBorder="1" applyAlignment="1">
      <alignment horizontal="left" vertical="center" wrapText="1"/>
    </xf>
    <xf numFmtId="0" fontId="5" fillId="0" borderId="38" xfId="1" applyFont="1" applyBorder="1" applyAlignment="1">
      <alignment horizontal="left" wrapText="1"/>
    </xf>
    <xf numFmtId="0" fontId="0" fillId="3" borderId="38" xfId="0" applyFill="1" applyBorder="1" applyAlignment="1"/>
    <xf numFmtId="0" fontId="12" fillId="0" borderId="25" xfId="0" applyFont="1" applyBorder="1" applyAlignment="1">
      <alignment horizontal="center" vertical="center" wrapText="1"/>
    </xf>
    <xf numFmtId="0" fontId="0" fillId="0" borderId="35" xfId="0" applyFont="1" applyBorder="1"/>
    <xf numFmtId="0" fontId="0" fillId="0" borderId="38" xfId="0" applyFont="1" applyBorder="1"/>
    <xf numFmtId="0" fontId="0" fillId="0" borderId="38" xfId="0" applyFont="1" applyBorder="1" applyAlignment="1">
      <alignment vertical="center" wrapText="1"/>
    </xf>
    <xf numFmtId="0" fontId="5" fillId="0" borderId="35" xfId="1" applyFont="1" applyFill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3" fillId="0" borderId="0" xfId="1" quotePrefix="1" applyFont="1" applyBorder="1"/>
    <xf numFmtId="0" fontId="7" fillId="0" borderId="0" xfId="0" applyFont="1" applyBorder="1"/>
    <xf numFmtId="0" fontId="5" fillId="0" borderId="0" xfId="1" applyFont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Border="1" applyAlignment="1"/>
    <xf numFmtId="0" fontId="5" fillId="0" borderId="19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5" xfId="1" applyFont="1" applyFill="1" applyBorder="1" applyAlignment="1">
      <alignment vertical="center"/>
    </xf>
    <xf numFmtId="0" fontId="5" fillId="0" borderId="16" xfId="1" applyFont="1" applyFill="1" applyBorder="1" applyAlignment="1">
      <alignment vertical="center"/>
    </xf>
    <xf numFmtId="0" fontId="5" fillId="0" borderId="19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0" fontId="5" fillId="0" borderId="37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5" fillId="0" borderId="28" xfId="1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/>
    <xf numFmtId="0" fontId="14" fillId="0" borderId="0" xfId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Border="1" applyAlignment="1">
      <alignment horizontal="right" vertical="center"/>
    </xf>
    <xf numFmtId="0" fontId="6" fillId="4" borderId="3" xfId="0" applyFont="1" applyFill="1" applyBorder="1" applyAlignment="1">
      <alignment vertical="center"/>
    </xf>
    <xf numFmtId="0" fontId="0" fillId="0" borderId="15" xfId="0" applyBorder="1"/>
    <xf numFmtId="0" fontId="0" fillId="0" borderId="16" xfId="0" applyBorder="1"/>
    <xf numFmtId="164" fontId="0" fillId="0" borderId="32" xfId="0" applyNumberFormat="1" applyBorder="1"/>
    <xf numFmtId="164" fontId="0" fillId="0" borderId="1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right" vertical="center"/>
    </xf>
    <xf numFmtId="0" fontId="12" fillId="0" borderId="34" xfId="0" applyFont="1" applyBorder="1" applyAlignment="1">
      <alignment horizontal="center" vertical="center" wrapText="1"/>
    </xf>
    <xf numFmtId="0" fontId="0" fillId="0" borderId="0" xfId="0"/>
    <xf numFmtId="0" fontId="0" fillId="0" borderId="2" xfId="0" applyFont="1" applyBorder="1"/>
    <xf numFmtId="164" fontId="12" fillId="0" borderId="20" xfId="0" applyNumberFormat="1" applyFont="1" applyBorder="1" applyAlignment="1">
      <alignment horizontal="right" vertical="center"/>
    </xf>
    <xf numFmtId="0" fontId="1" fillId="0" borderId="2" xfId="2" applyBorder="1"/>
    <xf numFmtId="0" fontId="1" fillId="0" borderId="1" xfId="2" applyBorder="1"/>
    <xf numFmtId="0" fontId="12" fillId="0" borderId="2" xfId="0" applyFont="1" applyBorder="1" applyAlignment="1">
      <alignment horizontal="center" vertical="center" wrapText="1"/>
    </xf>
    <xf numFmtId="164" fontId="12" fillId="0" borderId="30" xfId="0" applyNumberFormat="1" applyFont="1" applyBorder="1" applyAlignment="1">
      <alignment horizontal="right" vertical="center"/>
    </xf>
    <xf numFmtId="0" fontId="5" fillId="5" borderId="15" xfId="1" applyFont="1" applyFill="1" applyBorder="1" applyAlignment="1">
      <alignment vertical="center"/>
    </xf>
    <xf numFmtId="0" fontId="5" fillId="5" borderId="16" xfId="1" applyFont="1" applyFill="1" applyBorder="1" applyAlignment="1">
      <alignment vertical="center"/>
    </xf>
    <xf numFmtId="0" fontId="7" fillId="5" borderId="16" xfId="0" applyFont="1" applyFill="1" applyBorder="1" applyAlignment="1">
      <alignment horizontal="center"/>
    </xf>
    <xf numFmtId="164" fontId="7" fillId="5" borderId="18" xfId="0" applyNumberFormat="1" applyFont="1" applyFill="1" applyBorder="1"/>
    <xf numFmtId="0" fontId="0" fillId="5" borderId="0" xfId="0" applyFill="1"/>
    <xf numFmtId="0" fontId="5" fillId="6" borderId="19" xfId="1" applyFont="1" applyFill="1" applyBorder="1" applyAlignment="1">
      <alignment vertical="center"/>
    </xf>
    <xf numFmtId="0" fontId="5" fillId="6" borderId="1" xfId="1" applyFont="1" applyFill="1" applyBorder="1" applyAlignment="1">
      <alignment vertical="center"/>
    </xf>
    <xf numFmtId="0" fontId="0" fillId="6" borderId="1" xfId="0" applyFont="1" applyFill="1" applyBorder="1" applyAlignment="1">
      <alignment horizontal="center"/>
    </xf>
    <xf numFmtId="164" fontId="7" fillId="6" borderId="20" xfId="0" applyNumberFormat="1" applyFont="1" applyFill="1" applyBorder="1"/>
    <xf numFmtId="164" fontId="4" fillId="2" borderId="5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right" vertical="center" wrapText="1"/>
    </xf>
    <xf numFmtId="0" fontId="0" fillId="0" borderId="0" xfId="0" applyFill="1"/>
    <xf numFmtId="0" fontId="0" fillId="0" borderId="6" xfId="0" applyBorder="1" applyAlignment="1">
      <alignment horizontal="center" vertical="center"/>
    </xf>
    <xf numFmtId="164" fontId="0" fillId="0" borderId="6" xfId="0" applyNumberFormat="1" applyBorder="1"/>
    <xf numFmtId="0" fontId="0" fillId="0" borderId="6" xfId="0" applyBorder="1"/>
    <xf numFmtId="0" fontId="6" fillId="4" borderId="3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164" fontId="0" fillId="0" borderId="6" xfId="0" applyNumberFormat="1" applyFill="1" applyBorder="1"/>
    <xf numFmtId="164" fontId="0" fillId="0" borderId="18" xfId="0" applyNumberFormat="1" applyFill="1" applyBorder="1"/>
    <xf numFmtId="164" fontId="0" fillId="0" borderId="20" xfId="0" applyNumberFormat="1" applyFill="1" applyBorder="1"/>
    <xf numFmtId="0" fontId="5" fillId="0" borderId="21" xfId="1" applyFont="1" applyFill="1" applyBorder="1" applyAlignment="1">
      <alignment vertical="center"/>
    </xf>
    <xf numFmtId="0" fontId="5" fillId="0" borderId="22" xfId="1" applyFont="1" applyFill="1" applyBorder="1" applyAlignment="1">
      <alignment vertical="center"/>
    </xf>
    <xf numFmtId="0" fontId="0" fillId="0" borderId="22" xfId="0" applyFill="1" applyBorder="1" applyAlignment="1">
      <alignment horizontal="center" vertical="center"/>
    </xf>
    <xf numFmtId="164" fontId="0" fillId="0" borderId="24" xfId="0" applyNumberFormat="1" applyFill="1" applyBorder="1"/>
    <xf numFmtId="0" fontId="5" fillId="0" borderId="8" xfId="1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164" fontId="0" fillId="0" borderId="8" xfId="0" applyNumberFormat="1" applyFill="1" applyBorder="1"/>
    <xf numFmtId="0" fontId="0" fillId="0" borderId="22" xfId="0" applyBorder="1" applyAlignment="1">
      <alignment horizontal="center" vertical="center"/>
    </xf>
    <xf numFmtId="164" fontId="0" fillId="0" borderId="24" xfId="0" applyNumberFormat="1" applyBorder="1"/>
    <xf numFmtId="0" fontId="2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center" vertical="center" wrapText="1"/>
    </xf>
    <xf numFmtId="164" fontId="22" fillId="0" borderId="18" xfId="0" applyNumberFormat="1" applyFont="1" applyFill="1" applyBorder="1"/>
    <xf numFmtId="0" fontId="20" fillId="0" borderId="19" xfId="0" applyFont="1" applyFill="1" applyBorder="1" applyAlignment="1">
      <alignment horizontal="left" vertical="center" wrapText="1"/>
    </xf>
    <xf numFmtId="164" fontId="22" fillId="0" borderId="20" xfId="0" applyNumberFormat="1" applyFont="1" applyFill="1" applyBorder="1"/>
    <xf numFmtId="0" fontId="20" fillId="0" borderId="21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center" vertical="center" wrapText="1"/>
    </xf>
    <xf numFmtId="164" fontId="22" fillId="0" borderId="24" xfId="0" applyNumberFormat="1" applyFont="1" applyFill="1" applyBorder="1"/>
    <xf numFmtId="0" fontId="20" fillId="0" borderId="8" xfId="0" applyFont="1" applyFill="1" applyBorder="1" applyAlignment="1">
      <alignment horizontal="left" vertical="center" wrapText="1"/>
    </xf>
    <xf numFmtId="0" fontId="0" fillId="0" borderId="8" xfId="0" applyFill="1" applyBorder="1"/>
    <xf numFmtId="164" fontId="22" fillId="0" borderId="8" xfId="0" applyNumberFormat="1" applyFont="1" applyFill="1" applyBorder="1"/>
    <xf numFmtId="0" fontId="20" fillId="0" borderId="19" xfId="0" applyFont="1" applyFill="1" applyBorder="1" applyAlignment="1">
      <alignment horizontal="left" wrapText="1"/>
    </xf>
    <xf numFmtId="0" fontId="21" fillId="0" borderId="19" xfId="6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wrapText="1"/>
    </xf>
    <xf numFmtId="0" fontId="20" fillId="0" borderId="19" xfId="6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0" fillId="0" borderId="22" xfId="0" applyFill="1" applyBorder="1"/>
    <xf numFmtId="164" fontId="6" fillId="0" borderId="20" xfId="0" applyNumberFormat="1" applyFont="1" applyFill="1" applyBorder="1"/>
    <xf numFmtId="164" fontId="4" fillId="2" borderId="7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3" borderId="0" xfId="0" applyFill="1"/>
    <xf numFmtId="0" fontId="5" fillId="0" borderId="33" xfId="1" applyFont="1" applyFill="1" applyBorder="1" applyAlignment="1">
      <alignment vertical="center"/>
    </xf>
    <xf numFmtId="164" fontId="0" fillId="0" borderId="43" xfId="0" applyNumberFormat="1" applyFill="1" applyBorder="1"/>
    <xf numFmtId="6" fontId="0" fillId="0" borderId="0" xfId="0" applyNumberFormat="1"/>
    <xf numFmtId="6" fontId="0" fillId="0" borderId="1" xfId="0" applyNumberFormat="1" applyBorder="1"/>
    <xf numFmtId="6" fontId="0" fillId="0" borderId="38" xfId="0" applyNumberFormat="1" applyBorder="1"/>
    <xf numFmtId="0" fontId="0" fillId="0" borderId="16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33" xfId="0" applyFill="1" applyBorder="1"/>
  </cellXfs>
  <cellStyles count="7">
    <cellStyle name="Excel Built-in Normal" xfId="3" xr:uid="{00000000-0005-0000-0000-000000000000}"/>
    <cellStyle name="Hivatkozás 2" xfId="5" xr:uid="{00000000-0005-0000-0000-000032000000}"/>
    <cellStyle name="Jó" xfId="6" builtinId="26"/>
    <cellStyle name="Normál" xfId="0" builtinId="0"/>
    <cellStyle name="Normál 2" xfId="1" xr:uid="{5B8DCF57-D73E-4701-9103-797A0C39E489}"/>
    <cellStyle name="Normál 2 2" xfId="4" xr:uid="{00000000-0005-0000-0000-000033000000}"/>
    <cellStyle name="Normál 3" xfId="2" xr:uid="{00000000-0005-0000-0000-00003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13FBE-9195-4A11-A33E-8382CB6B6245}">
  <dimension ref="A1:G127"/>
  <sheetViews>
    <sheetView view="pageBreakPreview" zoomScale="60" zoomScaleNormal="90" workbookViewId="0">
      <pane ySplit="1" topLeftCell="A32" activePane="bottomLeft" state="frozen"/>
      <selection pane="bottomLeft" activeCell="E66" sqref="E66"/>
    </sheetView>
  </sheetViews>
  <sheetFormatPr defaultRowHeight="14.4" x14ac:dyDescent="0.3"/>
  <cols>
    <col min="1" max="1" width="17.44140625" customWidth="1"/>
    <col min="2" max="2" width="15.6640625" customWidth="1"/>
    <col min="3" max="3" width="41.5546875" style="3" customWidth="1"/>
    <col min="4" max="4" width="19.44140625" style="1" customWidth="1"/>
    <col min="5" max="5" width="14.77734375" style="28" customWidth="1"/>
    <col min="7" max="7" width="12.21875" customWidth="1"/>
  </cols>
  <sheetData>
    <row r="1" spans="1:7" ht="34.799999999999997" customHeight="1" thickBot="1" x14ac:dyDescent="0.35">
      <c r="A1" s="233" t="s">
        <v>0</v>
      </c>
      <c r="B1" s="234"/>
      <c r="C1" s="21" t="s">
        <v>1</v>
      </c>
      <c r="D1" s="231" t="s">
        <v>2</v>
      </c>
      <c r="E1" s="232"/>
    </row>
    <row r="2" spans="1:7" x14ac:dyDescent="0.3">
      <c r="A2" s="35" t="s">
        <v>49</v>
      </c>
      <c r="B2" s="36" t="s">
        <v>50</v>
      </c>
      <c r="C2" s="37" t="s">
        <v>281</v>
      </c>
      <c r="D2" s="38"/>
      <c r="E2" s="39">
        <v>400</v>
      </c>
    </row>
    <row r="3" spans="1:7" x14ac:dyDescent="0.3">
      <c r="A3" s="40" t="s">
        <v>280</v>
      </c>
      <c r="B3" s="30" t="s">
        <v>40</v>
      </c>
      <c r="C3" s="7" t="s">
        <v>281</v>
      </c>
      <c r="D3" s="25"/>
      <c r="E3" s="41">
        <v>400</v>
      </c>
    </row>
    <row r="4" spans="1:7" x14ac:dyDescent="0.3">
      <c r="A4" s="40" t="s">
        <v>29</v>
      </c>
      <c r="B4" s="30" t="s">
        <v>30</v>
      </c>
      <c r="C4" s="7" t="s">
        <v>281</v>
      </c>
      <c r="D4" s="25"/>
      <c r="E4" s="41">
        <v>400</v>
      </c>
    </row>
    <row r="5" spans="1:7" x14ac:dyDescent="0.3">
      <c r="A5" s="40" t="s">
        <v>67</v>
      </c>
      <c r="B5" s="30" t="s">
        <v>283</v>
      </c>
      <c r="C5" s="7" t="s">
        <v>281</v>
      </c>
      <c r="D5" s="25"/>
      <c r="E5" s="41">
        <v>400</v>
      </c>
    </row>
    <row r="6" spans="1:7" x14ac:dyDescent="0.3">
      <c r="A6" s="40" t="s">
        <v>33</v>
      </c>
      <c r="B6" s="30" t="s">
        <v>66</v>
      </c>
      <c r="C6" s="7" t="s">
        <v>281</v>
      </c>
      <c r="D6" s="25"/>
      <c r="E6" s="41">
        <v>400</v>
      </c>
    </row>
    <row r="7" spans="1:7" x14ac:dyDescent="0.3">
      <c r="A7" s="42" t="s">
        <v>70</v>
      </c>
      <c r="B7" s="5" t="s">
        <v>282</v>
      </c>
      <c r="C7" s="7" t="s">
        <v>281</v>
      </c>
      <c r="D7" s="25"/>
      <c r="E7" s="41">
        <v>400</v>
      </c>
    </row>
    <row r="8" spans="1:7" ht="19.95" customHeight="1" thickBot="1" x14ac:dyDescent="0.4">
      <c r="A8" s="64" t="s">
        <v>277</v>
      </c>
      <c r="B8" s="65" t="s">
        <v>305</v>
      </c>
      <c r="C8" s="68" t="s">
        <v>281</v>
      </c>
      <c r="D8" s="74">
        <v>888000</v>
      </c>
      <c r="E8" s="75">
        <f>SUM(E2:E7)</f>
        <v>2400</v>
      </c>
    </row>
    <row r="9" spans="1:7" x14ac:dyDescent="0.3">
      <c r="A9" s="35" t="s">
        <v>148</v>
      </c>
      <c r="B9" s="36" t="s">
        <v>10</v>
      </c>
      <c r="C9" s="37" t="s">
        <v>278</v>
      </c>
      <c r="D9" s="38">
        <v>3000000</v>
      </c>
      <c r="E9" s="43"/>
    </row>
    <row r="10" spans="1:7" x14ac:dyDescent="0.3">
      <c r="A10" s="40" t="s">
        <v>139</v>
      </c>
      <c r="B10" s="30" t="s">
        <v>140</v>
      </c>
      <c r="C10" s="7" t="s">
        <v>278</v>
      </c>
      <c r="D10" s="25">
        <v>3000000</v>
      </c>
      <c r="E10" s="44"/>
    </row>
    <row r="11" spans="1:7" x14ac:dyDescent="0.3">
      <c r="A11" s="40" t="s">
        <v>141</v>
      </c>
      <c r="B11" s="30" t="s">
        <v>142</v>
      </c>
      <c r="C11" s="7" t="s">
        <v>278</v>
      </c>
      <c r="D11" s="25">
        <v>3000000</v>
      </c>
      <c r="E11" s="44"/>
    </row>
    <row r="12" spans="1:7" x14ac:dyDescent="0.3">
      <c r="A12" s="42" t="s">
        <v>27</v>
      </c>
      <c r="B12" s="5" t="s">
        <v>147</v>
      </c>
      <c r="C12" s="7" t="s">
        <v>278</v>
      </c>
      <c r="D12" s="25">
        <v>3000000</v>
      </c>
      <c r="E12" s="44"/>
    </row>
    <row r="13" spans="1:7" ht="19.95" customHeight="1" thickBot="1" x14ac:dyDescent="0.4">
      <c r="A13" s="64" t="s">
        <v>277</v>
      </c>
      <c r="B13" s="65" t="s">
        <v>304</v>
      </c>
      <c r="C13" s="68" t="s">
        <v>278</v>
      </c>
      <c r="D13" s="69">
        <f>SUM(D9:D12)</f>
        <v>12000000</v>
      </c>
      <c r="E13" s="73"/>
    </row>
    <row r="14" spans="1:7" x14ac:dyDescent="0.3">
      <c r="A14" s="86" t="s">
        <v>37</v>
      </c>
      <c r="B14" s="31" t="s">
        <v>38</v>
      </c>
      <c r="C14" s="8" t="s">
        <v>296</v>
      </c>
      <c r="D14" s="9">
        <v>282000</v>
      </c>
      <c r="E14" s="47"/>
    </row>
    <row r="15" spans="1:7" x14ac:dyDescent="0.3">
      <c r="A15" s="46" t="s">
        <v>53</v>
      </c>
      <c r="B15" s="32" t="s">
        <v>54</v>
      </c>
      <c r="C15" s="22" t="s">
        <v>296</v>
      </c>
      <c r="D15" s="26">
        <v>282000</v>
      </c>
      <c r="E15" s="48"/>
    </row>
    <row r="16" spans="1:7" x14ac:dyDescent="0.3">
      <c r="A16" s="40" t="s">
        <v>41</v>
      </c>
      <c r="B16" s="30" t="s">
        <v>42</v>
      </c>
      <c r="C16" s="7" t="s">
        <v>295</v>
      </c>
      <c r="D16" s="6">
        <v>282000</v>
      </c>
      <c r="E16" s="44"/>
      <c r="G16" s="1"/>
    </row>
    <row r="17" spans="1:7" x14ac:dyDescent="0.3">
      <c r="A17" s="40" t="s">
        <v>149</v>
      </c>
      <c r="B17" s="30" t="s">
        <v>142</v>
      </c>
      <c r="C17" s="7" t="s">
        <v>297</v>
      </c>
      <c r="D17" s="6">
        <v>564000</v>
      </c>
      <c r="E17" s="44"/>
    </row>
    <row r="18" spans="1:7" x14ac:dyDescent="0.3">
      <c r="A18" s="40" t="s">
        <v>292</v>
      </c>
      <c r="B18" s="30" t="s">
        <v>293</v>
      </c>
      <c r="C18" s="7" t="s">
        <v>297</v>
      </c>
      <c r="D18" s="6">
        <v>564000</v>
      </c>
      <c r="E18" s="44"/>
    </row>
    <row r="19" spans="1:7" x14ac:dyDescent="0.3">
      <c r="A19" s="40" t="s">
        <v>143</v>
      </c>
      <c r="B19" s="30" t="s">
        <v>98</v>
      </c>
      <c r="C19" s="7" t="s">
        <v>297</v>
      </c>
      <c r="D19" s="6">
        <v>564000</v>
      </c>
      <c r="E19" s="44"/>
    </row>
    <row r="20" spans="1:7" x14ac:dyDescent="0.3">
      <c r="A20" s="40" t="s">
        <v>280</v>
      </c>
      <c r="B20" s="30" t="s">
        <v>40</v>
      </c>
      <c r="C20" s="7" t="s">
        <v>297</v>
      </c>
      <c r="D20" s="6">
        <v>564000</v>
      </c>
      <c r="E20" s="44"/>
    </row>
    <row r="21" spans="1:7" x14ac:dyDescent="0.3">
      <c r="A21" s="40" t="s">
        <v>150</v>
      </c>
      <c r="B21" s="30" t="s">
        <v>151</v>
      </c>
      <c r="C21" s="7" t="s">
        <v>297</v>
      </c>
      <c r="D21" s="6">
        <v>564000</v>
      </c>
      <c r="E21" s="44"/>
    </row>
    <row r="22" spans="1:7" x14ac:dyDescent="0.3">
      <c r="A22" s="40" t="s">
        <v>287</v>
      </c>
      <c r="B22" s="30" t="s">
        <v>288</v>
      </c>
      <c r="C22" s="7" t="s">
        <v>297</v>
      </c>
      <c r="D22" s="6">
        <v>564000</v>
      </c>
      <c r="E22" s="44"/>
    </row>
    <row r="23" spans="1:7" x14ac:dyDescent="0.3">
      <c r="A23" s="40" t="s">
        <v>47</v>
      </c>
      <c r="B23" s="30" t="s">
        <v>48</v>
      </c>
      <c r="C23" s="7" t="s">
        <v>297</v>
      </c>
      <c r="D23" s="6">
        <v>564000</v>
      </c>
      <c r="E23" s="44"/>
      <c r="G23" s="1"/>
    </row>
    <row r="24" spans="1:7" x14ac:dyDescent="0.3">
      <c r="A24" s="40" t="s">
        <v>69</v>
      </c>
      <c r="B24" s="30" t="s">
        <v>52</v>
      </c>
      <c r="C24" s="7" t="s">
        <v>297</v>
      </c>
      <c r="D24" s="6">
        <v>564000</v>
      </c>
      <c r="E24" s="44"/>
    </row>
    <row r="25" spans="1:7" x14ac:dyDescent="0.3">
      <c r="A25" s="40" t="s">
        <v>294</v>
      </c>
      <c r="B25" s="30" t="s">
        <v>96</v>
      </c>
      <c r="C25" s="7" t="s">
        <v>297</v>
      </c>
      <c r="D25" s="6">
        <v>504000</v>
      </c>
      <c r="E25" s="44"/>
    </row>
    <row r="26" spans="1:7" x14ac:dyDescent="0.3">
      <c r="A26" s="40" t="s">
        <v>90</v>
      </c>
      <c r="B26" s="30" t="s">
        <v>91</v>
      </c>
      <c r="C26" s="7" t="s">
        <v>297</v>
      </c>
      <c r="D26" s="6">
        <v>564000</v>
      </c>
      <c r="E26" s="44"/>
    </row>
    <row r="27" spans="1:7" x14ac:dyDescent="0.3">
      <c r="A27" s="40" t="s">
        <v>99</v>
      </c>
      <c r="B27" s="30" t="s">
        <v>75</v>
      </c>
      <c r="C27" s="7" t="s">
        <v>297</v>
      </c>
      <c r="D27" s="6">
        <v>564000</v>
      </c>
      <c r="E27" s="44"/>
    </row>
    <row r="28" spans="1:7" x14ac:dyDescent="0.3">
      <c r="A28" s="40" t="s">
        <v>23</v>
      </c>
      <c r="B28" s="30" t="s">
        <v>24</v>
      </c>
      <c r="C28" s="7" t="s">
        <v>297</v>
      </c>
      <c r="D28" s="6">
        <v>564000</v>
      </c>
      <c r="E28" s="44"/>
    </row>
    <row r="29" spans="1:7" x14ac:dyDescent="0.3">
      <c r="A29" s="40" t="s">
        <v>3</v>
      </c>
      <c r="B29" s="30" t="s">
        <v>4</v>
      </c>
      <c r="C29" s="8" t="s">
        <v>295</v>
      </c>
      <c r="D29" s="26">
        <v>282000</v>
      </c>
      <c r="E29" s="44"/>
    </row>
    <row r="30" spans="1:7" ht="19.95" customHeight="1" thickBot="1" x14ac:dyDescent="0.4">
      <c r="A30" s="64" t="s">
        <v>277</v>
      </c>
      <c r="B30" s="71" t="s">
        <v>303</v>
      </c>
      <c r="C30" s="68" t="s">
        <v>313</v>
      </c>
      <c r="D30" s="69">
        <f>SUM(D14:D29)</f>
        <v>7836000</v>
      </c>
      <c r="E30" s="72"/>
    </row>
    <row r="31" spans="1:7" x14ac:dyDescent="0.3">
      <c r="A31" s="35" t="s">
        <v>37</v>
      </c>
      <c r="B31" s="36" t="s">
        <v>38</v>
      </c>
      <c r="C31" s="37" t="s">
        <v>668</v>
      </c>
      <c r="D31" s="38">
        <v>3000000</v>
      </c>
      <c r="E31" s="43"/>
    </row>
    <row r="32" spans="1:7" x14ac:dyDescent="0.3">
      <c r="A32" s="40" t="s">
        <v>53</v>
      </c>
      <c r="B32" s="30" t="s">
        <v>54</v>
      </c>
      <c r="C32" s="7" t="s">
        <v>668</v>
      </c>
      <c r="D32" s="25">
        <v>3000000</v>
      </c>
      <c r="E32" s="44"/>
    </row>
    <row r="33" spans="1:5" x14ac:dyDescent="0.3">
      <c r="A33" s="40" t="s">
        <v>141</v>
      </c>
      <c r="B33" s="30" t="s">
        <v>6</v>
      </c>
      <c r="C33" s="7" t="s">
        <v>668</v>
      </c>
      <c r="D33" s="25">
        <v>4000000</v>
      </c>
      <c r="E33" s="44"/>
    </row>
    <row r="34" spans="1:5" ht="19.95" customHeight="1" thickBot="1" x14ac:dyDescent="0.4">
      <c r="A34" s="64" t="s">
        <v>277</v>
      </c>
      <c r="B34" s="65" t="s">
        <v>302</v>
      </c>
      <c r="C34" s="68" t="s">
        <v>668</v>
      </c>
      <c r="D34" s="69">
        <f>SUM(D31:D33)</f>
        <v>10000000</v>
      </c>
      <c r="E34" s="70"/>
    </row>
    <row r="35" spans="1:5" x14ac:dyDescent="0.3">
      <c r="A35" s="35" t="s">
        <v>292</v>
      </c>
      <c r="B35" s="36" t="s">
        <v>293</v>
      </c>
      <c r="C35" s="37" t="s">
        <v>284</v>
      </c>
      <c r="D35" s="38">
        <v>400000</v>
      </c>
      <c r="E35" s="39"/>
    </row>
    <row r="36" spans="1:5" x14ac:dyDescent="0.3">
      <c r="A36" s="40" t="s">
        <v>49</v>
      </c>
      <c r="B36" s="30" t="s">
        <v>50</v>
      </c>
      <c r="C36" s="7" t="s">
        <v>284</v>
      </c>
      <c r="D36" s="25">
        <v>300000</v>
      </c>
      <c r="E36" s="41"/>
    </row>
    <row r="37" spans="1:5" x14ac:dyDescent="0.3">
      <c r="A37" s="40" t="s">
        <v>37</v>
      </c>
      <c r="B37" s="30" t="s">
        <v>38</v>
      </c>
      <c r="C37" s="7" t="s">
        <v>284</v>
      </c>
      <c r="D37" s="25">
        <v>400000</v>
      </c>
      <c r="E37" s="41"/>
    </row>
    <row r="38" spans="1:5" x14ac:dyDescent="0.3">
      <c r="A38" s="40" t="s">
        <v>285</v>
      </c>
      <c r="B38" s="30" t="s">
        <v>286</v>
      </c>
      <c r="C38" s="7" t="s">
        <v>284</v>
      </c>
      <c r="D38" s="25">
        <v>200000</v>
      </c>
      <c r="E38" s="41"/>
    </row>
    <row r="39" spans="1:5" x14ac:dyDescent="0.3">
      <c r="A39" s="40" t="s">
        <v>143</v>
      </c>
      <c r="B39" s="30" t="s">
        <v>98</v>
      </c>
      <c r="C39" s="7" t="s">
        <v>284</v>
      </c>
      <c r="D39" s="25">
        <v>400000</v>
      </c>
      <c r="E39" s="41"/>
    </row>
    <row r="40" spans="1:5" x14ac:dyDescent="0.3">
      <c r="A40" s="40" t="s">
        <v>280</v>
      </c>
      <c r="B40" s="30" t="s">
        <v>40</v>
      </c>
      <c r="C40" s="7" t="s">
        <v>284</v>
      </c>
      <c r="D40" s="25">
        <v>100000</v>
      </c>
      <c r="E40" s="41"/>
    </row>
    <row r="41" spans="1:5" x14ac:dyDescent="0.3">
      <c r="A41" s="40" t="s">
        <v>100</v>
      </c>
      <c r="B41" s="30" t="s">
        <v>52</v>
      </c>
      <c r="C41" s="7" t="s">
        <v>284</v>
      </c>
      <c r="D41" s="25">
        <v>100000</v>
      </c>
      <c r="E41" s="41"/>
    </row>
    <row r="42" spans="1:5" x14ac:dyDescent="0.3">
      <c r="A42" s="40" t="s">
        <v>150</v>
      </c>
      <c r="B42" s="30" t="s">
        <v>151</v>
      </c>
      <c r="C42" s="7" t="s">
        <v>284</v>
      </c>
      <c r="D42" s="25">
        <v>400000</v>
      </c>
      <c r="E42" s="41"/>
    </row>
    <row r="43" spans="1:5" x14ac:dyDescent="0.3">
      <c r="A43" s="40" t="s">
        <v>287</v>
      </c>
      <c r="B43" s="30" t="s">
        <v>288</v>
      </c>
      <c r="C43" s="7" t="s">
        <v>284</v>
      </c>
      <c r="D43" s="25">
        <v>100000</v>
      </c>
      <c r="E43" s="49"/>
    </row>
    <row r="44" spans="1:5" x14ac:dyDescent="0.3">
      <c r="A44" s="40" t="s">
        <v>5</v>
      </c>
      <c r="B44" s="30" t="s">
        <v>6</v>
      </c>
      <c r="C44" s="7" t="s">
        <v>284</v>
      </c>
      <c r="D44" s="25">
        <v>150000</v>
      </c>
      <c r="E44" s="41"/>
    </row>
    <row r="45" spans="1:5" x14ac:dyDescent="0.3">
      <c r="A45" s="40" t="s">
        <v>53</v>
      </c>
      <c r="B45" s="30" t="s">
        <v>54</v>
      </c>
      <c r="C45" s="7" t="s">
        <v>284</v>
      </c>
      <c r="D45" s="25">
        <v>200000</v>
      </c>
      <c r="E45" s="49"/>
    </row>
    <row r="46" spans="1:5" x14ac:dyDescent="0.3">
      <c r="A46" s="40" t="s">
        <v>53</v>
      </c>
      <c r="B46" s="30" t="s">
        <v>122</v>
      </c>
      <c r="C46" s="7" t="s">
        <v>284</v>
      </c>
      <c r="D46" s="25">
        <v>200000</v>
      </c>
      <c r="E46" s="49"/>
    </row>
    <row r="47" spans="1:5" x14ac:dyDescent="0.3">
      <c r="A47" s="40" t="s">
        <v>92</v>
      </c>
      <c r="B47" s="30" t="s">
        <v>56</v>
      </c>
      <c r="C47" s="7" t="s">
        <v>284</v>
      </c>
      <c r="D47" s="25">
        <v>100000</v>
      </c>
      <c r="E47" s="41"/>
    </row>
    <row r="48" spans="1:5" x14ac:dyDescent="0.3">
      <c r="A48" s="40" t="s">
        <v>69</v>
      </c>
      <c r="B48" s="30" t="s">
        <v>52</v>
      </c>
      <c r="C48" s="7" t="s">
        <v>284</v>
      </c>
      <c r="D48" s="25">
        <v>200000</v>
      </c>
      <c r="E48" s="41"/>
    </row>
    <row r="49" spans="1:5" x14ac:dyDescent="0.3">
      <c r="A49" s="40" t="s">
        <v>289</v>
      </c>
      <c r="B49" s="30" t="s">
        <v>77</v>
      </c>
      <c r="C49" s="7" t="s">
        <v>284</v>
      </c>
      <c r="D49" s="25">
        <v>400000</v>
      </c>
      <c r="E49" s="44"/>
    </row>
    <row r="50" spans="1:5" x14ac:dyDescent="0.3">
      <c r="A50" s="50" t="s">
        <v>90</v>
      </c>
      <c r="B50" s="30" t="s">
        <v>91</v>
      </c>
      <c r="C50" s="7" t="s">
        <v>284</v>
      </c>
      <c r="D50" s="25">
        <v>400000</v>
      </c>
      <c r="E50" s="44"/>
    </row>
    <row r="51" spans="1:5" x14ac:dyDescent="0.3">
      <c r="A51" s="40" t="s">
        <v>9</v>
      </c>
      <c r="B51" s="30" t="s">
        <v>104</v>
      </c>
      <c r="C51" s="7" t="s">
        <v>284</v>
      </c>
      <c r="D51" s="25">
        <v>100000</v>
      </c>
      <c r="E51" s="44"/>
    </row>
    <row r="52" spans="1:5" x14ac:dyDescent="0.3">
      <c r="A52" s="40" t="s">
        <v>99</v>
      </c>
      <c r="B52" s="30" t="s">
        <v>75</v>
      </c>
      <c r="C52" s="7" t="s">
        <v>284</v>
      </c>
      <c r="D52" s="25">
        <v>200000</v>
      </c>
      <c r="E52" s="44"/>
    </row>
    <row r="53" spans="1:5" x14ac:dyDescent="0.3">
      <c r="A53" s="40" t="s">
        <v>290</v>
      </c>
      <c r="B53" s="30" t="s">
        <v>291</v>
      </c>
      <c r="C53" s="7" t="s">
        <v>284</v>
      </c>
      <c r="D53" s="25">
        <v>300000</v>
      </c>
      <c r="E53" s="44"/>
    </row>
    <row r="54" spans="1:5" x14ac:dyDescent="0.3">
      <c r="A54" s="40" t="s">
        <v>51</v>
      </c>
      <c r="B54" s="30" t="s">
        <v>52</v>
      </c>
      <c r="C54" s="7" t="s">
        <v>284</v>
      </c>
      <c r="D54" s="25">
        <v>75000</v>
      </c>
      <c r="E54" s="44"/>
    </row>
    <row r="55" spans="1:5" x14ac:dyDescent="0.3">
      <c r="A55" s="40" t="s">
        <v>115</v>
      </c>
      <c r="B55" s="30" t="s">
        <v>116</v>
      </c>
      <c r="C55" s="7" t="s">
        <v>284</v>
      </c>
      <c r="D55" s="25">
        <v>200000</v>
      </c>
      <c r="E55" s="44"/>
    </row>
    <row r="56" spans="1:5" x14ac:dyDescent="0.3">
      <c r="A56" s="40" t="s">
        <v>113</v>
      </c>
      <c r="B56" s="30" t="s">
        <v>114</v>
      </c>
      <c r="C56" s="7" t="s">
        <v>284</v>
      </c>
      <c r="D56" s="25">
        <v>100000</v>
      </c>
      <c r="E56" s="44"/>
    </row>
    <row r="57" spans="1:5" x14ac:dyDescent="0.3">
      <c r="A57" s="40" t="s">
        <v>67</v>
      </c>
      <c r="B57" s="30" t="s">
        <v>283</v>
      </c>
      <c r="C57" s="7" t="s">
        <v>284</v>
      </c>
      <c r="D57" s="25">
        <v>75000</v>
      </c>
      <c r="E57" s="44"/>
    </row>
    <row r="58" spans="1:5" x14ac:dyDescent="0.3">
      <c r="A58" s="40" t="s">
        <v>33</v>
      </c>
      <c r="B58" s="30" t="s">
        <v>66</v>
      </c>
      <c r="C58" s="7" t="s">
        <v>284</v>
      </c>
      <c r="D58" s="25">
        <v>150000</v>
      </c>
      <c r="E58" s="44"/>
    </row>
    <row r="59" spans="1:5" ht="19.95" customHeight="1" thickBot="1" x14ac:dyDescent="0.4">
      <c r="A59" s="64" t="s">
        <v>277</v>
      </c>
      <c r="B59" s="65" t="s">
        <v>301</v>
      </c>
      <c r="C59" s="68" t="s">
        <v>284</v>
      </c>
      <c r="D59" s="69">
        <f>SUM(D35:D58)</f>
        <v>5250000</v>
      </c>
      <c r="E59" s="70"/>
    </row>
    <row r="60" spans="1:5" x14ac:dyDescent="0.3">
      <c r="A60" s="35" t="s">
        <v>129</v>
      </c>
      <c r="B60" s="36" t="s">
        <v>130</v>
      </c>
      <c r="C60" s="37" t="s">
        <v>692</v>
      </c>
      <c r="D60" s="38">
        <v>8000000</v>
      </c>
      <c r="E60" s="43"/>
    </row>
    <row r="61" spans="1:5" x14ac:dyDescent="0.3">
      <c r="A61" s="40" t="s">
        <v>124</v>
      </c>
      <c r="B61" s="30" t="s">
        <v>125</v>
      </c>
      <c r="C61" s="7" t="s">
        <v>692</v>
      </c>
      <c r="D61" s="25">
        <v>8000000</v>
      </c>
      <c r="E61" s="44"/>
    </row>
    <row r="62" spans="1:5" x14ac:dyDescent="0.3">
      <c r="A62" s="40" t="s">
        <v>146</v>
      </c>
      <c r="B62" s="30" t="s">
        <v>125</v>
      </c>
      <c r="C62" s="7" t="s">
        <v>692</v>
      </c>
      <c r="D62" s="25">
        <v>8000000</v>
      </c>
      <c r="E62" s="44"/>
    </row>
    <row r="63" spans="1:5" x14ac:dyDescent="0.3">
      <c r="A63" s="40" t="s">
        <v>127</v>
      </c>
      <c r="B63" s="30" t="s">
        <v>128</v>
      </c>
      <c r="C63" s="7" t="s">
        <v>692</v>
      </c>
      <c r="D63" s="25">
        <v>8000000</v>
      </c>
      <c r="E63" s="44"/>
    </row>
    <row r="64" spans="1:5" x14ac:dyDescent="0.3">
      <c r="A64" s="40" t="s">
        <v>131</v>
      </c>
      <c r="B64" s="30" t="s">
        <v>132</v>
      </c>
      <c r="C64" s="7" t="s">
        <v>692</v>
      </c>
      <c r="D64" s="25">
        <v>8000000</v>
      </c>
      <c r="E64" s="44"/>
    </row>
    <row r="65" spans="1:7" x14ac:dyDescent="0.3">
      <c r="A65" s="40" t="s">
        <v>133</v>
      </c>
      <c r="B65" s="30" t="s">
        <v>134</v>
      </c>
      <c r="C65" s="7" t="s">
        <v>692</v>
      </c>
      <c r="D65" s="27">
        <v>8000000</v>
      </c>
      <c r="E65" s="48"/>
    </row>
    <row r="66" spans="1:7" x14ac:dyDescent="0.3">
      <c r="A66" s="40" t="s">
        <v>135</v>
      </c>
      <c r="B66" s="30" t="s">
        <v>136</v>
      </c>
      <c r="C66" s="7" t="s">
        <v>692</v>
      </c>
      <c r="D66" s="27">
        <v>8000000</v>
      </c>
      <c r="E66" s="48"/>
    </row>
    <row r="67" spans="1:7" x14ac:dyDescent="0.3">
      <c r="A67" s="40" t="s">
        <v>33</v>
      </c>
      <c r="B67" s="30" t="s">
        <v>137</v>
      </c>
      <c r="C67" s="7" t="s">
        <v>692</v>
      </c>
      <c r="D67" s="27">
        <v>8000000</v>
      </c>
      <c r="E67" s="48"/>
    </row>
    <row r="68" spans="1:7" x14ac:dyDescent="0.3">
      <c r="A68" s="42" t="s">
        <v>138</v>
      </c>
      <c r="B68" s="5" t="s">
        <v>134</v>
      </c>
      <c r="C68" s="7" t="s">
        <v>692</v>
      </c>
      <c r="D68" s="6">
        <v>8000000</v>
      </c>
      <c r="E68" s="44"/>
    </row>
    <row r="69" spans="1:7" x14ac:dyDescent="0.3">
      <c r="A69" s="46" t="s">
        <v>144</v>
      </c>
      <c r="B69" s="32" t="s">
        <v>145</v>
      </c>
      <c r="C69" s="22" t="s">
        <v>279</v>
      </c>
      <c r="D69" s="6">
        <v>14005237</v>
      </c>
      <c r="E69" s="44"/>
    </row>
    <row r="70" spans="1:7" ht="19.95" customHeight="1" thickBot="1" x14ac:dyDescent="0.4">
      <c r="A70" s="64" t="s">
        <v>277</v>
      </c>
      <c r="B70" s="65" t="s">
        <v>300</v>
      </c>
      <c r="C70" s="66" t="s">
        <v>669</v>
      </c>
      <c r="D70" s="67">
        <f>SUM(D60:D69)</f>
        <v>86005237</v>
      </c>
      <c r="E70" s="45"/>
    </row>
    <row r="71" spans="1:7" s="57" customFormat="1" ht="30" customHeight="1" thickBot="1" x14ac:dyDescent="0.4">
      <c r="A71" s="151"/>
      <c r="B71" s="151"/>
      <c r="C71" s="152"/>
      <c r="D71" s="153"/>
      <c r="E71" s="137"/>
    </row>
    <row r="72" spans="1:7" s="29" customFormat="1" ht="31.95" customHeight="1" thickBot="1" x14ac:dyDescent="0.35">
      <c r="A72" s="52" t="s">
        <v>299</v>
      </c>
      <c r="B72" s="53" t="s">
        <v>306</v>
      </c>
      <c r="C72" s="53" t="s">
        <v>307</v>
      </c>
      <c r="D72" s="54">
        <f>D8+D13+D30+D34+D59+D70</f>
        <v>121979237</v>
      </c>
      <c r="E72" s="55"/>
    </row>
    <row r="73" spans="1:7" x14ac:dyDescent="0.3">
      <c r="G73" s="56"/>
    </row>
    <row r="75" spans="1:7" x14ac:dyDescent="0.3">
      <c r="C75" s="2"/>
    </row>
    <row r="77" spans="1:7" x14ac:dyDescent="0.3">
      <c r="A77" s="57"/>
      <c r="B77" s="57"/>
    </row>
    <row r="78" spans="1:7" x14ac:dyDescent="0.3">
      <c r="A78" s="58"/>
      <c r="B78" s="58"/>
    </row>
    <row r="79" spans="1:7" x14ac:dyDescent="0.3">
      <c r="A79" s="57"/>
      <c r="B79" s="57"/>
    </row>
    <row r="80" spans="1:7" x14ac:dyDescent="0.3">
      <c r="A80" s="57"/>
      <c r="B80" s="57"/>
    </row>
    <row r="81" spans="1:2" x14ac:dyDescent="0.3">
      <c r="A81" s="58"/>
      <c r="B81" s="58"/>
    </row>
    <row r="82" spans="1:2" x14ac:dyDescent="0.3">
      <c r="A82" s="58"/>
      <c r="B82" s="58"/>
    </row>
    <row r="83" spans="1:2" x14ac:dyDescent="0.3">
      <c r="A83" s="58"/>
      <c r="B83" s="58"/>
    </row>
    <row r="84" spans="1:2" x14ac:dyDescent="0.3">
      <c r="A84" s="58"/>
      <c r="B84" s="58"/>
    </row>
    <row r="85" spans="1:2" x14ac:dyDescent="0.3">
      <c r="A85" s="58"/>
      <c r="B85" s="58"/>
    </row>
    <row r="86" spans="1:2" x14ac:dyDescent="0.3">
      <c r="A86" s="58"/>
      <c r="B86" s="58"/>
    </row>
    <row r="87" spans="1:2" x14ac:dyDescent="0.3">
      <c r="A87" s="58"/>
      <c r="B87" s="58"/>
    </row>
    <row r="88" spans="1:2" x14ac:dyDescent="0.3">
      <c r="A88" s="58"/>
      <c r="B88" s="58"/>
    </row>
    <row r="89" spans="1:2" x14ac:dyDescent="0.3">
      <c r="A89" s="58"/>
      <c r="B89" s="58"/>
    </row>
    <row r="90" spans="1:2" x14ac:dyDescent="0.3">
      <c r="A90" s="58"/>
      <c r="B90" s="58"/>
    </row>
    <row r="91" spans="1:2" x14ac:dyDescent="0.3">
      <c r="A91" s="58"/>
      <c r="B91" s="58"/>
    </row>
    <row r="92" spans="1:2" x14ac:dyDescent="0.3">
      <c r="A92" s="58"/>
      <c r="B92" s="58"/>
    </row>
    <row r="93" spans="1:2" x14ac:dyDescent="0.3">
      <c r="A93" s="58"/>
      <c r="B93" s="58"/>
    </row>
    <row r="94" spans="1:2" x14ac:dyDescent="0.3">
      <c r="A94" s="58"/>
      <c r="B94" s="58"/>
    </row>
    <row r="95" spans="1:2" x14ac:dyDescent="0.3">
      <c r="A95" s="58"/>
      <c r="B95" s="58"/>
    </row>
    <row r="96" spans="1:2" x14ac:dyDescent="0.3">
      <c r="A96" s="58"/>
      <c r="B96" s="58"/>
    </row>
    <row r="97" spans="1:2" x14ac:dyDescent="0.3">
      <c r="A97" s="58"/>
      <c r="B97" s="58"/>
    </row>
    <row r="98" spans="1:2" x14ac:dyDescent="0.3">
      <c r="A98" s="58"/>
      <c r="B98" s="58"/>
    </row>
    <row r="99" spans="1:2" x14ac:dyDescent="0.3">
      <c r="A99" s="58"/>
      <c r="B99" s="58"/>
    </row>
    <row r="100" spans="1:2" x14ac:dyDescent="0.3">
      <c r="A100" s="58"/>
      <c r="B100" s="58"/>
    </row>
    <row r="101" spans="1:2" x14ac:dyDescent="0.3">
      <c r="A101" s="58"/>
      <c r="B101" s="58"/>
    </row>
    <row r="102" spans="1:2" x14ac:dyDescent="0.3">
      <c r="A102" s="58"/>
      <c r="B102" s="58"/>
    </row>
    <row r="103" spans="1:2" x14ac:dyDescent="0.3">
      <c r="A103" s="58"/>
      <c r="B103" s="58"/>
    </row>
    <row r="104" spans="1:2" x14ac:dyDescent="0.3">
      <c r="A104" s="59"/>
      <c r="B104" s="58"/>
    </row>
    <row r="105" spans="1:2" x14ac:dyDescent="0.3">
      <c r="A105" s="58"/>
      <c r="B105" s="58"/>
    </row>
    <row r="106" spans="1:2" x14ac:dyDescent="0.3">
      <c r="A106" s="58"/>
      <c r="B106" s="58"/>
    </row>
    <row r="107" spans="1:2" x14ac:dyDescent="0.3">
      <c r="A107" s="58"/>
      <c r="B107" s="58"/>
    </row>
    <row r="108" spans="1:2" x14ac:dyDescent="0.3">
      <c r="A108" s="58"/>
      <c r="B108" s="58"/>
    </row>
    <row r="109" spans="1:2" x14ac:dyDescent="0.3">
      <c r="A109" s="58"/>
      <c r="B109" s="58"/>
    </row>
    <row r="110" spans="1:2" x14ac:dyDescent="0.3">
      <c r="A110" s="58"/>
      <c r="B110" s="58"/>
    </row>
    <row r="111" spans="1:2" x14ac:dyDescent="0.3">
      <c r="A111" s="58"/>
      <c r="B111" s="58"/>
    </row>
    <row r="112" spans="1:2" x14ac:dyDescent="0.3">
      <c r="A112" s="58"/>
      <c r="B112" s="58"/>
    </row>
    <row r="113" spans="1:2" x14ac:dyDescent="0.3">
      <c r="A113" s="58"/>
      <c r="B113" s="58"/>
    </row>
    <row r="114" spans="1:2" x14ac:dyDescent="0.3">
      <c r="A114" s="58"/>
      <c r="B114" s="58"/>
    </row>
    <row r="115" spans="1:2" x14ac:dyDescent="0.3">
      <c r="A115" s="58"/>
      <c r="B115" s="58"/>
    </row>
    <row r="116" spans="1:2" x14ac:dyDescent="0.3">
      <c r="A116" s="58"/>
      <c r="B116" s="58"/>
    </row>
    <row r="117" spans="1:2" x14ac:dyDescent="0.3">
      <c r="A117" s="58"/>
      <c r="B117" s="58"/>
    </row>
    <row r="118" spans="1:2" x14ac:dyDescent="0.3">
      <c r="A118" s="58"/>
      <c r="B118" s="58"/>
    </row>
    <row r="119" spans="1:2" x14ac:dyDescent="0.3">
      <c r="A119" s="58"/>
      <c r="B119" s="58"/>
    </row>
    <row r="120" spans="1:2" x14ac:dyDescent="0.3">
      <c r="A120" s="58"/>
      <c r="B120" s="58"/>
    </row>
    <row r="121" spans="1:2" x14ac:dyDescent="0.3">
      <c r="A121" s="58"/>
      <c r="B121" s="58"/>
    </row>
    <row r="122" spans="1:2" x14ac:dyDescent="0.3">
      <c r="A122" s="58"/>
      <c r="B122" s="58"/>
    </row>
    <row r="123" spans="1:2" x14ac:dyDescent="0.3">
      <c r="A123" s="57"/>
      <c r="B123" s="57"/>
    </row>
    <row r="124" spans="1:2" x14ac:dyDescent="0.3">
      <c r="A124" s="57"/>
      <c r="B124" s="57"/>
    </row>
    <row r="125" spans="1:2" x14ac:dyDescent="0.3">
      <c r="A125" s="57"/>
      <c r="B125" s="57"/>
    </row>
    <row r="126" spans="1:2" x14ac:dyDescent="0.3">
      <c r="A126" s="57"/>
      <c r="B126" s="57"/>
    </row>
    <row r="127" spans="1:2" x14ac:dyDescent="0.3">
      <c r="A127" s="57"/>
      <c r="B127" s="57"/>
    </row>
  </sheetData>
  <autoFilter ref="A1:E1" xr:uid="{D0E211D2-5AB5-4D58-BB65-BBFA29566F58}">
    <filterColumn colId="3" showButton="0"/>
  </autoFilter>
  <sortState ref="A79:B125">
    <sortCondition ref="A78"/>
  </sortState>
  <mergeCells count="2">
    <mergeCell ref="D1:E1"/>
    <mergeCell ref="A1:B1"/>
  </mergeCells>
  <pageMargins left="0.7" right="0.7" top="0.75" bottom="0.75" header="0.3" footer="0.3"/>
  <pageSetup paperSize="9" scale="80" orientation="portrait" verticalDpi="0" r:id="rId1"/>
  <ignoredErrors>
    <ignoredError sqref="D13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F6E2E-1189-4DB1-A9A8-B7EBE60002F8}">
  <dimension ref="A1:E195"/>
  <sheetViews>
    <sheetView view="pageBreakPreview" zoomScale="70" zoomScaleNormal="100" zoomScaleSheetLayoutView="70" workbookViewId="0">
      <pane ySplit="1" topLeftCell="A2" activePane="bottomLeft" state="frozen"/>
      <selection pane="bottomLeft" activeCell="E106" sqref="E106"/>
    </sheetView>
  </sheetViews>
  <sheetFormatPr defaultRowHeight="14.4" x14ac:dyDescent="0.3"/>
  <cols>
    <col min="1" max="1" width="17.6640625" customWidth="1"/>
    <col min="2" max="2" width="16.33203125" customWidth="1"/>
    <col min="3" max="3" width="35.21875" style="3" customWidth="1"/>
    <col min="4" max="4" width="27" customWidth="1"/>
    <col min="5" max="5" width="44.5546875" customWidth="1"/>
  </cols>
  <sheetData>
    <row r="1" spans="1:5" ht="37.200000000000003" customHeight="1" thickBot="1" x14ac:dyDescent="0.35">
      <c r="A1" s="233" t="s">
        <v>0</v>
      </c>
      <c r="B1" s="234"/>
      <c r="C1" s="10" t="s">
        <v>1</v>
      </c>
      <c r="D1" s="11" t="s">
        <v>2</v>
      </c>
    </row>
    <row r="2" spans="1:5" x14ac:dyDescent="0.3">
      <c r="A2" s="175" t="s">
        <v>149</v>
      </c>
      <c r="B2" s="176" t="s">
        <v>142</v>
      </c>
      <c r="C2" s="177" t="s">
        <v>153</v>
      </c>
      <c r="D2" s="178">
        <v>1500000</v>
      </c>
      <c r="E2" s="179" t="s">
        <v>401</v>
      </c>
    </row>
    <row r="3" spans="1:5" x14ac:dyDescent="0.3">
      <c r="A3" s="138" t="s">
        <v>37</v>
      </c>
      <c r="B3" s="139" t="s">
        <v>38</v>
      </c>
      <c r="C3" s="62" t="s">
        <v>153</v>
      </c>
      <c r="D3" s="78">
        <v>1500000</v>
      </c>
    </row>
    <row r="4" spans="1:5" x14ac:dyDescent="0.3">
      <c r="A4" s="138" t="s">
        <v>143</v>
      </c>
      <c r="B4" s="139" t="s">
        <v>98</v>
      </c>
      <c r="C4" s="62" t="s">
        <v>153</v>
      </c>
      <c r="D4" s="78">
        <v>1000000</v>
      </c>
    </row>
    <row r="5" spans="1:5" x14ac:dyDescent="0.3">
      <c r="A5" s="138" t="s">
        <v>109</v>
      </c>
      <c r="B5" s="139" t="s">
        <v>110</v>
      </c>
      <c r="C5" s="62" t="s">
        <v>153</v>
      </c>
      <c r="D5" s="78">
        <v>1000000</v>
      </c>
    </row>
    <row r="6" spans="1:5" s="168" customFormat="1" x14ac:dyDescent="0.3">
      <c r="A6" s="180" t="s">
        <v>399</v>
      </c>
      <c r="B6" s="181" t="s">
        <v>400</v>
      </c>
      <c r="C6" s="182" t="s">
        <v>153</v>
      </c>
      <c r="D6" s="183">
        <v>3000000</v>
      </c>
      <c r="E6" s="235" t="s">
        <v>695</v>
      </c>
    </row>
    <row r="7" spans="1:5" x14ac:dyDescent="0.3">
      <c r="A7" s="138" t="s">
        <v>99</v>
      </c>
      <c r="B7" s="139" t="s">
        <v>75</v>
      </c>
      <c r="C7" s="62" t="s">
        <v>153</v>
      </c>
      <c r="D7" s="78">
        <v>1500000</v>
      </c>
    </row>
    <row r="8" spans="1:5" x14ac:dyDescent="0.3">
      <c r="A8" s="138" t="s">
        <v>150</v>
      </c>
      <c r="B8" s="139" t="s">
        <v>151</v>
      </c>
      <c r="C8" s="62" t="s">
        <v>153</v>
      </c>
      <c r="D8" s="78">
        <v>1500000</v>
      </c>
    </row>
    <row r="9" spans="1:5" x14ac:dyDescent="0.3">
      <c r="A9" s="138" t="s">
        <v>90</v>
      </c>
      <c r="B9" s="139" t="s">
        <v>91</v>
      </c>
      <c r="C9" s="62" t="s">
        <v>153</v>
      </c>
      <c r="D9" s="78">
        <v>1500000</v>
      </c>
    </row>
    <row r="10" spans="1:5" ht="19.95" customHeight="1" thickBot="1" x14ac:dyDescent="0.4">
      <c r="A10" s="80" t="s">
        <v>277</v>
      </c>
      <c r="B10" s="81" t="s">
        <v>315</v>
      </c>
      <c r="C10" s="81" t="s">
        <v>153</v>
      </c>
      <c r="D10" s="82">
        <f>SUM(D3:D9)</f>
        <v>11000000</v>
      </c>
    </row>
    <row r="11" spans="1:5" x14ac:dyDescent="0.3">
      <c r="A11" s="140" t="s">
        <v>109</v>
      </c>
      <c r="B11" s="141" t="s">
        <v>110</v>
      </c>
      <c r="C11" s="76" t="s">
        <v>152</v>
      </c>
      <c r="D11" s="77">
        <v>500000</v>
      </c>
    </row>
    <row r="12" spans="1:5" x14ac:dyDescent="0.3">
      <c r="A12" s="142" t="s">
        <v>143</v>
      </c>
      <c r="B12" s="143" t="s">
        <v>98</v>
      </c>
      <c r="C12" s="62" t="s">
        <v>152</v>
      </c>
      <c r="D12" s="78">
        <v>500000</v>
      </c>
    </row>
    <row r="13" spans="1:5" ht="19.95" customHeight="1" thickBot="1" x14ac:dyDescent="0.4">
      <c r="A13" s="80" t="s">
        <v>277</v>
      </c>
      <c r="B13" s="81" t="s">
        <v>314</v>
      </c>
      <c r="C13" s="81" t="s">
        <v>152</v>
      </c>
      <c r="D13" s="82">
        <f>SUM(D11:D12)</f>
        <v>1000000</v>
      </c>
    </row>
    <row r="14" spans="1:5" x14ac:dyDescent="0.3">
      <c r="A14" s="140" t="s">
        <v>21</v>
      </c>
      <c r="B14" s="141" t="s">
        <v>22</v>
      </c>
      <c r="C14" s="76" t="s">
        <v>298</v>
      </c>
      <c r="D14" s="83">
        <v>564000</v>
      </c>
    </row>
    <row r="15" spans="1:5" x14ac:dyDescent="0.3">
      <c r="A15" s="142" t="s">
        <v>15</v>
      </c>
      <c r="B15" s="143" t="s">
        <v>16</v>
      </c>
      <c r="C15" s="62" t="s">
        <v>298</v>
      </c>
      <c r="D15" s="84">
        <v>564000</v>
      </c>
    </row>
    <row r="16" spans="1:5" x14ac:dyDescent="0.3">
      <c r="A16" s="142" t="s">
        <v>61</v>
      </c>
      <c r="B16" s="143" t="s">
        <v>62</v>
      </c>
      <c r="C16" s="62" t="s">
        <v>298</v>
      </c>
      <c r="D16" s="84">
        <v>564000</v>
      </c>
    </row>
    <row r="17" spans="1:4" x14ac:dyDescent="0.3">
      <c r="A17" s="142" t="s">
        <v>49</v>
      </c>
      <c r="B17" s="143" t="s">
        <v>50</v>
      </c>
      <c r="C17" s="62" t="s">
        <v>298</v>
      </c>
      <c r="D17" s="84">
        <v>564000</v>
      </c>
    </row>
    <row r="18" spans="1:4" x14ac:dyDescent="0.3">
      <c r="A18" s="142" t="s">
        <v>93</v>
      </c>
      <c r="B18" s="143" t="s">
        <v>94</v>
      </c>
      <c r="C18" s="62" t="s">
        <v>298</v>
      </c>
      <c r="D18" s="84">
        <v>564000</v>
      </c>
    </row>
    <row r="19" spans="1:4" x14ac:dyDescent="0.3">
      <c r="A19" s="142" t="s">
        <v>99</v>
      </c>
      <c r="B19" s="143" t="s">
        <v>75</v>
      </c>
      <c r="C19" s="62" t="s">
        <v>298</v>
      </c>
      <c r="D19" s="84">
        <v>564000</v>
      </c>
    </row>
    <row r="20" spans="1:4" x14ac:dyDescent="0.3">
      <c r="A20" s="142" t="s">
        <v>149</v>
      </c>
      <c r="B20" s="143" t="s">
        <v>142</v>
      </c>
      <c r="C20" s="62" t="s">
        <v>298</v>
      </c>
      <c r="D20" s="84">
        <v>564000</v>
      </c>
    </row>
    <row r="21" spans="1:4" x14ac:dyDescent="0.3">
      <c r="A21" s="142" t="s">
        <v>3</v>
      </c>
      <c r="B21" s="143" t="s">
        <v>4</v>
      </c>
      <c r="C21" s="62" t="s">
        <v>298</v>
      </c>
      <c r="D21" s="84">
        <v>564000</v>
      </c>
    </row>
    <row r="22" spans="1:4" x14ac:dyDescent="0.3">
      <c r="A22" s="138" t="s">
        <v>5</v>
      </c>
      <c r="B22" s="139" t="s">
        <v>6</v>
      </c>
      <c r="C22" s="62" t="s">
        <v>298</v>
      </c>
      <c r="D22" s="84">
        <v>564000</v>
      </c>
    </row>
    <row r="23" spans="1:4" x14ac:dyDescent="0.3">
      <c r="A23" s="138" t="s">
        <v>69</v>
      </c>
      <c r="B23" s="139" t="s">
        <v>52</v>
      </c>
      <c r="C23" s="62" t="s">
        <v>298</v>
      </c>
      <c r="D23" s="84">
        <v>564000</v>
      </c>
    </row>
    <row r="24" spans="1:4" x14ac:dyDescent="0.3">
      <c r="A24" s="138" t="s">
        <v>57</v>
      </c>
      <c r="B24" s="139" t="s">
        <v>58</v>
      </c>
      <c r="C24" s="62" t="s">
        <v>298</v>
      </c>
      <c r="D24" s="84">
        <v>564000</v>
      </c>
    </row>
    <row r="25" spans="1:4" x14ac:dyDescent="0.3">
      <c r="A25" s="138" t="s">
        <v>88</v>
      </c>
      <c r="B25" s="139" t="s">
        <v>89</v>
      </c>
      <c r="C25" s="62" t="s">
        <v>298</v>
      </c>
      <c r="D25" s="84">
        <v>564000</v>
      </c>
    </row>
    <row r="26" spans="1:4" s="168" customFormat="1" x14ac:dyDescent="0.3">
      <c r="A26" s="138" t="s">
        <v>90</v>
      </c>
      <c r="B26" s="139" t="s">
        <v>91</v>
      </c>
      <c r="C26" s="62" t="s">
        <v>298</v>
      </c>
      <c r="D26" s="84">
        <v>564000</v>
      </c>
    </row>
    <row r="27" spans="1:4" x14ac:dyDescent="0.3">
      <c r="A27" s="138" t="s">
        <v>294</v>
      </c>
      <c r="B27" s="139" t="s">
        <v>96</v>
      </c>
      <c r="C27" s="62" t="s">
        <v>298</v>
      </c>
      <c r="D27" s="84">
        <v>504000</v>
      </c>
    </row>
    <row r="28" spans="1:4" ht="19.95" customHeight="1" thickBot="1" x14ac:dyDescent="0.4">
      <c r="A28" s="80" t="s">
        <v>277</v>
      </c>
      <c r="B28" s="81" t="s">
        <v>310</v>
      </c>
      <c r="C28" s="81" t="s">
        <v>312</v>
      </c>
      <c r="D28" s="82">
        <f>SUM(D14:D27)</f>
        <v>7836000</v>
      </c>
    </row>
    <row r="29" spans="1:4" x14ac:dyDescent="0.3">
      <c r="A29" s="144" t="s">
        <v>3</v>
      </c>
      <c r="B29" s="145" t="s">
        <v>4</v>
      </c>
      <c r="C29" s="76" t="s">
        <v>123</v>
      </c>
      <c r="D29" s="83">
        <v>400000</v>
      </c>
    </row>
    <row r="30" spans="1:4" x14ac:dyDescent="0.3">
      <c r="A30" s="138" t="s">
        <v>5</v>
      </c>
      <c r="B30" s="139" t="s">
        <v>6</v>
      </c>
      <c r="C30" s="62" t="s">
        <v>123</v>
      </c>
      <c r="D30" s="84">
        <v>200000</v>
      </c>
    </row>
    <row r="31" spans="1:4" x14ac:dyDescent="0.3">
      <c r="A31" s="138" t="s">
        <v>7</v>
      </c>
      <c r="B31" s="139" t="s">
        <v>8</v>
      </c>
      <c r="C31" s="62" t="s">
        <v>123</v>
      </c>
      <c r="D31" s="84">
        <v>100000</v>
      </c>
    </row>
    <row r="32" spans="1:4" x14ac:dyDescent="0.3">
      <c r="A32" s="138" t="s">
        <v>9</v>
      </c>
      <c r="B32" s="139" t="s">
        <v>10</v>
      </c>
      <c r="C32" s="62" t="s">
        <v>123</v>
      </c>
      <c r="D32" s="84">
        <v>100000</v>
      </c>
    </row>
    <row r="33" spans="1:4" x14ac:dyDescent="0.3">
      <c r="A33" s="138" t="s">
        <v>11</v>
      </c>
      <c r="B33" s="139" t="s">
        <v>12</v>
      </c>
      <c r="C33" s="62" t="s">
        <v>123</v>
      </c>
      <c r="D33" s="84">
        <v>50000</v>
      </c>
    </row>
    <row r="34" spans="1:4" x14ac:dyDescent="0.3">
      <c r="A34" s="138" t="s">
        <v>13</v>
      </c>
      <c r="B34" s="139" t="s">
        <v>14</v>
      </c>
      <c r="C34" s="62" t="s">
        <v>123</v>
      </c>
      <c r="D34" s="84">
        <v>50000</v>
      </c>
    </row>
    <row r="35" spans="1:4" x14ac:dyDescent="0.3">
      <c r="A35" s="138" t="s">
        <v>15</v>
      </c>
      <c r="B35" s="139" t="s">
        <v>16</v>
      </c>
      <c r="C35" s="62" t="s">
        <v>123</v>
      </c>
      <c r="D35" s="84">
        <v>25000</v>
      </c>
    </row>
    <row r="36" spans="1:4" x14ac:dyDescent="0.3">
      <c r="A36" s="138" t="s">
        <v>17</v>
      </c>
      <c r="B36" s="139" t="s">
        <v>18</v>
      </c>
      <c r="C36" s="62" t="s">
        <v>123</v>
      </c>
      <c r="D36" s="84">
        <v>25000</v>
      </c>
    </row>
    <row r="37" spans="1:4" x14ac:dyDescent="0.3">
      <c r="A37" s="85" t="s">
        <v>19</v>
      </c>
      <c r="B37" s="139" t="s">
        <v>20</v>
      </c>
      <c r="C37" s="62" t="s">
        <v>123</v>
      </c>
      <c r="D37" s="84">
        <v>25000</v>
      </c>
    </row>
    <row r="38" spans="1:4" x14ac:dyDescent="0.3">
      <c r="A38" s="138" t="s">
        <v>21</v>
      </c>
      <c r="B38" s="139" t="s">
        <v>22</v>
      </c>
      <c r="C38" s="62" t="s">
        <v>123</v>
      </c>
      <c r="D38" s="84">
        <v>400000</v>
      </c>
    </row>
    <row r="39" spans="1:4" x14ac:dyDescent="0.3">
      <c r="A39" s="138" t="s">
        <v>23</v>
      </c>
      <c r="B39" s="139" t="s">
        <v>24</v>
      </c>
      <c r="C39" s="62" t="s">
        <v>123</v>
      </c>
      <c r="D39" s="84">
        <v>200000</v>
      </c>
    </row>
    <row r="40" spans="1:4" x14ac:dyDescent="0.3">
      <c r="A40" s="138" t="s">
        <v>25</v>
      </c>
      <c r="B40" s="139" t="s">
        <v>26</v>
      </c>
      <c r="C40" s="62" t="s">
        <v>123</v>
      </c>
      <c r="D40" s="84">
        <v>100000</v>
      </c>
    </row>
    <row r="41" spans="1:4" x14ac:dyDescent="0.3">
      <c r="A41" s="138" t="s">
        <v>27</v>
      </c>
      <c r="B41" s="139" t="s">
        <v>28</v>
      </c>
      <c r="C41" s="62" t="s">
        <v>123</v>
      </c>
      <c r="D41" s="84">
        <v>100000</v>
      </c>
    </row>
    <row r="42" spans="1:4" x14ac:dyDescent="0.3">
      <c r="A42" s="138" t="s">
        <v>29</v>
      </c>
      <c r="B42" s="139" t="s">
        <v>30</v>
      </c>
      <c r="C42" s="62" t="s">
        <v>123</v>
      </c>
      <c r="D42" s="84">
        <v>50000</v>
      </c>
    </row>
    <row r="43" spans="1:4" x14ac:dyDescent="0.3">
      <c r="A43" s="138" t="s">
        <v>31</v>
      </c>
      <c r="B43" s="139" t="s">
        <v>32</v>
      </c>
      <c r="C43" s="62" t="s">
        <v>123</v>
      </c>
      <c r="D43" s="84">
        <v>50000</v>
      </c>
    </row>
    <row r="44" spans="1:4" x14ac:dyDescent="0.3">
      <c r="A44" s="138" t="s">
        <v>33</v>
      </c>
      <c r="B44" s="139" t="s">
        <v>34</v>
      </c>
      <c r="C44" s="62" t="s">
        <v>123</v>
      </c>
      <c r="D44" s="84">
        <v>25000</v>
      </c>
    </row>
    <row r="45" spans="1:4" x14ac:dyDescent="0.3">
      <c r="A45" s="138" t="s">
        <v>35</v>
      </c>
      <c r="B45" s="139" t="s">
        <v>36</v>
      </c>
      <c r="C45" s="62" t="s">
        <v>123</v>
      </c>
      <c r="D45" s="84">
        <v>25000</v>
      </c>
    </row>
    <row r="46" spans="1:4" x14ac:dyDescent="0.3">
      <c r="A46" s="138" t="s">
        <v>37</v>
      </c>
      <c r="B46" s="139" t="s">
        <v>38</v>
      </c>
      <c r="C46" s="62" t="s">
        <v>123</v>
      </c>
      <c r="D46" s="84">
        <v>400000</v>
      </c>
    </row>
    <row r="47" spans="1:4" x14ac:dyDescent="0.3">
      <c r="A47" s="138" t="s">
        <v>39</v>
      </c>
      <c r="B47" s="139" t="s">
        <v>40</v>
      </c>
      <c r="C47" s="62" t="s">
        <v>123</v>
      </c>
      <c r="D47" s="84">
        <v>200000</v>
      </c>
    </row>
    <row r="48" spans="1:4" x14ac:dyDescent="0.3">
      <c r="A48" s="138" t="s">
        <v>41</v>
      </c>
      <c r="B48" s="139" t="s">
        <v>42</v>
      </c>
      <c r="C48" s="62" t="s">
        <v>123</v>
      </c>
      <c r="D48" s="84">
        <v>100000</v>
      </c>
    </row>
    <row r="49" spans="1:4" x14ac:dyDescent="0.3">
      <c r="A49" s="138" t="s">
        <v>43</v>
      </c>
      <c r="B49" s="139" t="s">
        <v>44</v>
      </c>
      <c r="C49" s="62" t="s">
        <v>123</v>
      </c>
      <c r="D49" s="84">
        <v>100000</v>
      </c>
    </row>
    <row r="50" spans="1:4" x14ac:dyDescent="0.3">
      <c r="A50" s="138" t="s">
        <v>45</v>
      </c>
      <c r="B50" s="139" t="s">
        <v>46</v>
      </c>
      <c r="C50" s="62" t="s">
        <v>123</v>
      </c>
      <c r="D50" s="84">
        <v>50000</v>
      </c>
    </row>
    <row r="51" spans="1:4" x14ac:dyDescent="0.3">
      <c r="A51" s="138" t="s">
        <v>47</v>
      </c>
      <c r="B51" s="139" t="s">
        <v>48</v>
      </c>
      <c r="C51" s="62" t="s">
        <v>123</v>
      </c>
      <c r="D51" s="84">
        <v>50000</v>
      </c>
    </row>
    <row r="52" spans="1:4" x14ac:dyDescent="0.3">
      <c r="A52" s="138" t="s">
        <v>49</v>
      </c>
      <c r="B52" s="139" t="s">
        <v>50</v>
      </c>
      <c r="C52" s="62" t="s">
        <v>123</v>
      </c>
      <c r="D52" s="84">
        <v>25000</v>
      </c>
    </row>
    <row r="53" spans="1:4" x14ac:dyDescent="0.3">
      <c r="A53" s="138" t="s">
        <v>51</v>
      </c>
      <c r="B53" s="139" t="s">
        <v>52</v>
      </c>
      <c r="C53" s="62" t="s">
        <v>123</v>
      </c>
      <c r="D53" s="84">
        <v>25000</v>
      </c>
    </row>
    <row r="54" spans="1:4" x14ac:dyDescent="0.3">
      <c r="A54" s="138" t="s">
        <v>53</v>
      </c>
      <c r="B54" s="139" t="s">
        <v>54</v>
      </c>
      <c r="C54" s="62" t="s">
        <v>123</v>
      </c>
      <c r="D54" s="84">
        <v>400000</v>
      </c>
    </row>
    <row r="55" spans="1:4" x14ac:dyDescent="0.3">
      <c r="A55" s="138" t="s">
        <v>55</v>
      </c>
      <c r="B55" s="139" t="s">
        <v>56</v>
      </c>
      <c r="C55" s="62" t="s">
        <v>123</v>
      </c>
      <c r="D55" s="84">
        <v>200000</v>
      </c>
    </row>
    <row r="56" spans="1:4" x14ac:dyDescent="0.3">
      <c r="A56" s="138" t="s">
        <v>57</v>
      </c>
      <c r="B56" s="139" t="s">
        <v>58</v>
      </c>
      <c r="C56" s="62" t="s">
        <v>123</v>
      </c>
      <c r="D56" s="84">
        <v>100000</v>
      </c>
    </row>
    <row r="57" spans="1:4" x14ac:dyDescent="0.3">
      <c r="A57" s="138" t="s">
        <v>59</v>
      </c>
      <c r="B57" s="139" t="s">
        <v>60</v>
      </c>
      <c r="C57" s="62" t="s">
        <v>123</v>
      </c>
      <c r="D57" s="84">
        <v>100000</v>
      </c>
    </row>
    <row r="58" spans="1:4" x14ac:dyDescent="0.3">
      <c r="A58" s="138" t="s">
        <v>61</v>
      </c>
      <c r="B58" s="139" t="s">
        <v>62</v>
      </c>
      <c r="C58" s="62" t="s">
        <v>123</v>
      </c>
      <c r="D58" s="84">
        <v>50000</v>
      </c>
    </row>
    <row r="59" spans="1:4" x14ac:dyDescent="0.3">
      <c r="A59" s="138" t="s">
        <v>63</v>
      </c>
      <c r="B59" s="139" t="s">
        <v>64</v>
      </c>
      <c r="C59" s="62" t="s">
        <v>123</v>
      </c>
      <c r="D59" s="84">
        <v>50000</v>
      </c>
    </row>
    <row r="60" spans="1:4" x14ac:dyDescent="0.3">
      <c r="A60" s="138" t="s">
        <v>65</v>
      </c>
      <c r="B60" s="139" t="s">
        <v>66</v>
      </c>
      <c r="C60" s="62" t="s">
        <v>123</v>
      </c>
      <c r="D60" s="84">
        <v>25000</v>
      </c>
    </row>
    <row r="61" spans="1:4" x14ac:dyDescent="0.3">
      <c r="A61" s="138" t="s">
        <v>67</v>
      </c>
      <c r="B61" s="139" t="s">
        <v>68</v>
      </c>
      <c r="C61" s="62" t="s">
        <v>123</v>
      </c>
      <c r="D61" s="84">
        <v>25000</v>
      </c>
    </row>
    <row r="62" spans="1:4" x14ac:dyDescent="0.3">
      <c r="A62" s="138" t="s">
        <v>69</v>
      </c>
      <c r="B62" s="139" t="s">
        <v>52</v>
      </c>
      <c r="C62" s="62" t="s">
        <v>123</v>
      </c>
      <c r="D62" s="84">
        <v>400000</v>
      </c>
    </row>
    <row r="63" spans="1:4" x14ac:dyDescent="0.3">
      <c r="A63" s="138" t="s">
        <v>70</v>
      </c>
      <c r="B63" s="139" t="s">
        <v>46</v>
      </c>
      <c r="C63" s="62" t="s">
        <v>123</v>
      </c>
      <c r="D63" s="84">
        <v>200000</v>
      </c>
    </row>
    <row r="64" spans="1:4" x14ac:dyDescent="0.3">
      <c r="A64" s="138" t="s">
        <v>71</v>
      </c>
      <c r="B64" s="139" t="s">
        <v>72</v>
      </c>
      <c r="C64" s="62" t="s">
        <v>123</v>
      </c>
      <c r="D64" s="84">
        <v>100000</v>
      </c>
    </row>
    <row r="65" spans="1:4" x14ac:dyDescent="0.3">
      <c r="A65" s="138" t="s">
        <v>57</v>
      </c>
      <c r="B65" s="139" t="s">
        <v>73</v>
      </c>
      <c r="C65" s="62" t="s">
        <v>123</v>
      </c>
      <c r="D65" s="84">
        <v>100000</v>
      </c>
    </row>
    <row r="66" spans="1:4" x14ac:dyDescent="0.3">
      <c r="A66" s="138" t="s">
        <v>74</v>
      </c>
      <c r="B66" s="139" t="s">
        <v>75</v>
      </c>
      <c r="C66" s="62" t="s">
        <v>123</v>
      </c>
      <c r="D66" s="84">
        <v>50000</v>
      </c>
    </row>
    <row r="67" spans="1:4" x14ac:dyDescent="0.3">
      <c r="A67" s="138" t="s">
        <v>76</v>
      </c>
      <c r="B67" s="139" t="s">
        <v>77</v>
      </c>
      <c r="C67" s="62" t="s">
        <v>123</v>
      </c>
      <c r="D67" s="84">
        <v>50000</v>
      </c>
    </row>
    <row r="68" spans="1:4" x14ac:dyDescent="0.3">
      <c r="A68" s="138" t="s">
        <v>78</v>
      </c>
      <c r="B68" s="139" t="s">
        <v>79</v>
      </c>
      <c r="C68" s="62" t="s">
        <v>123</v>
      </c>
      <c r="D68" s="84">
        <v>25000</v>
      </c>
    </row>
    <row r="69" spans="1:4" x14ac:dyDescent="0.3">
      <c r="A69" s="138" t="s">
        <v>80</v>
      </c>
      <c r="B69" s="139" t="s">
        <v>81</v>
      </c>
      <c r="C69" s="62" t="s">
        <v>123</v>
      </c>
      <c r="D69" s="84">
        <v>25000</v>
      </c>
    </row>
    <row r="70" spans="1:4" x14ac:dyDescent="0.3">
      <c r="A70" s="138" t="s">
        <v>82</v>
      </c>
      <c r="B70" s="139" t="s">
        <v>83</v>
      </c>
      <c r="C70" s="62" t="s">
        <v>123</v>
      </c>
      <c r="D70" s="84">
        <v>25000</v>
      </c>
    </row>
    <row r="71" spans="1:4" x14ac:dyDescent="0.3">
      <c r="A71" s="138" t="s">
        <v>84</v>
      </c>
      <c r="B71" s="139" t="s">
        <v>85</v>
      </c>
      <c r="C71" s="62" t="s">
        <v>123</v>
      </c>
      <c r="D71" s="84">
        <v>25000</v>
      </c>
    </row>
    <row r="72" spans="1:4" x14ac:dyDescent="0.3">
      <c r="A72" s="138" t="s">
        <v>86</v>
      </c>
      <c r="B72" s="139" t="s">
        <v>87</v>
      </c>
      <c r="C72" s="62" t="s">
        <v>123</v>
      </c>
      <c r="D72" s="84">
        <v>50000</v>
      </c>
    </row>
    <row r="73" spans="1:4" x14ac:dyDescent="0.3">
      <c r="A73" s="138" t="s">
        <v>88</v>
      </c>
      <c r="B73" s="139" t="s">
        <v>89</v>
      </c>
      <c r="C73" s="62" t="s">
        <v>123</v>
      </c>
      <c r="D73" s="84">
        <v>50000</v>
      </c>
    </row>
    <row r="74" spans="1:4" x14ac:dyDescent="0.3">
      <c r="A74" s="138" t="s">
        <v>90</v>
      </c>
      <c r="B74" s="139" t="s">
        <v>91</v>
      </c>
      <c r="C74" s="62" t="s">
        <v>123</v>
      </c>
      <c r="D74" s="84">
        <v>100000</v>
      </c>
    </row>
    <row r="75" spans="1:4" x14ac:dyDescent="0.3">
      <c r="A75" s="138" t="s">
        <v>92</v>
      </c>
      <c r="B75" s="139" t="s">
        <v>56</v>
      </c>
      <c r="C75" s="62" t="s">
        <v>123</v>
      </c>
      <c r="D75" s="84">
        <v>100000</v>
      </c>
    </row>
    <row r="76" spans="1:4" x14ac:dyDescent="0.3">
      <c r="A76" s="138" t="s">
        <v>93</v>
      </c>
      <c r="B76" s="139" t="s">
        <v>94</v>
      </c>
      <c r="C76" s="62" t="s">
        <v>123</v>
      </c>
      <c r="D76" s="84">
        <v>200000</v>
      </c>
    </row>
    <row r="77" spans="1:4" x14ac:dyDescent="0.3">
      <c r="A77" s="138" t="s">
        <v>95</v>
      </c>
      <c r="B77" s="139" t="s">
        <v>96</v>
      </c>
      <c r="C77" s="62" t="s">
        <v>123</v>
      </c>
      <c r="D77" s="84">
        <v>400000</v>
      </c>
    </row>
    <row r="78" spans="1:4" x14ac:dyDescent="0.3">
      <c r="A78" s="138" t="s">
        <v>97</v>
      </c>
      <c r="B78" s="139" t="s">
        <v>98</v>
      </c>
      <c r="C78" s="62" t="s">
        <v>123</v>
      </c>
      <c r="D78" s="84">
        <v>400000</v>
      </c>
    </row>
    <row r="79" spans="1:4" x14ac:dyDescent="0.3">
      <c r="A79" s="138" t="s">
        <v>99</v>
      </c>
      <c r="B79" s="139" t="s">
        <v>75</v>
      </c>
      <c r="C79" s="62" t="s">
        <v>123</v>
      </c>
      <c r="D79" s="84">
        <v>200000</v>
      </c>
    </row>
    <row r="80" spans="1:4" x14ac:dyDescent="0.3">
      <c r="A80" s="138" t="s">
        <v>100</v>
      </c>
      <c r="B80" s="139" t="s">
        <v>52</v>
      </c>
      <c r="C80" s="62" t="s">
        <v>123</v>
      </c>
      <c r="D80" s="84">
        <v>100000</v>
      </c>
    </row>
    <row r="81" spans="1:5" x14ac:dyDescent="0.3">
      <c r="A81" s="138" t="s">
        <v>101</v>
      </c>
      <c r="B81" s="139" t="s">
        <v>4</v>
      </c>
      <c r="C81" s="62" t="s">
        <v>123</v>
      </c>
      <c r="D81" s="84">
        <v>100000</v>
      </c>
    </row>
    <row r="82" spans="1:5" x14ac:dyDescent="0.3">
      <c r="A82" s="138" t="s">
        <v>102</v>
      </c>
      <c r="B82" s="139" t="s">
        <v>52</v>
      </c>
      <c r="C82" s="62" t="s">
        <v>123</v>
      </c>
      <c r="D82" s="84">
        <v>50000</v>
      </c>
    </row>
    <row r="83" spans="1:5" x14ac:dyDescent="0.3">
      <c r="A83" s="138" t="s">
        <v>103</v>
      </c>
      <c r="B83" s="139" t="s">
        <v>104</v>
      </c>
      <c r="C83" s="62" t="s">
        <v>123</v>
      </c>
      <c r="D83" s="84">
        <v>50000</v>
      </c>
    </row>
    <row r="84" spans="1:5" x14ac:dyDescent="0.3">
      <c r="A84" s="138" t="s">
        <v>105</v>
      </c>
      <c r="B84" s="139" t="s">
        <v>106</v>
      </c>
      <c r="C84" s="62" t="s">
        <v>123</v>
      </c>
      <c r="D84" s="84">
        <v>25000</v>
      </c>
    </row>
    <row r="85" spans="1:5" x14ac:dyDescent="0.3">
      <c r="A85" s="138" t="s">
        <v>107</v>
      </c>
      <c r="B85" s="139" t="s">
        <v>108</v>
      </c>
      <c r="C85" s="62" t="s">
        <v>123</v>
      </c>
      <c r="D85" s="84">
        <v>25000</v>
      </c>
    </row>
    <row r="86" spans="1:5" x14ac:dyDescent="0.3">
      <c r="A86" s="138" t="s">
        <v>109</v>
      </c>
      <c r="B86" s="139" t="s">
        <v>110</v>
      </c>
      <c r="C86" s="62" t="s">
        <v>123</v>
      </c>
      <c r="D86" s="84">
        <v>400000</v>
      </c>
    </row>
    <row r="87" spans="1:5" x14ac:dyDescent="0.3">
      <c r="A87" s="138" t="s">
        <v>111</v>
      </c>
      <c r="B87" s="139" t="s">
        <v>112</v>
      </c>
      <c r="C87" s="62" t="s">
        <v>123</v>
      </c>
      <c r="D87" s="84">
        <v>200000</v>
      </c>
    </row>
    <row r="88" spans="1:5" x14ac:dyDescent="0.3">
      <c r="A88" s="138" t="s">
        <v>113</v>
      </c>
      <c r="B88" s="139" t="s">
        <v>114</v>
      </c>
      <c r="C88" s="62" t="s">
        <v>123</v>
      </c>
      <c r="D88" s="84">
        <v>100000</v>
      </c>
    </row>
    <row r="89" spans="1:5" x14ac:dyDescent="0.3">
      <c r="A89" s="138" t="s">
        <v>115</v>
      </c>
      <c r="B89" s="139" t="s">
        <v>116</v>
      </c>
      <c r="C89" s="62" t="s">
        <v>123</v>
      </c>
      <c r="D89" s="84">
        <v>100000</v>
      </c>
    </row>
    <row r="90" spans="1:5" x14ac:dyDescent="0.3">
      <c r="A90" s="138" t="s">
        <v>117</v>
      </c>
      <c r="B90" s="139" t="s">
        <v>36</v>
      </c>
      <c r="C90" s="62" t="s">
        <v>123</v>
      </c>
      <c r="D90" s="84">
        <v>50000</v>
      </c>
    </row>
    <row r="91" spans="1:5" x14ac:dyDescent="0.3">
      <c r="A91" s="138" t="s">
        <v>118</v>
      </c>
      <c r="B91" s="139" t="s">
        <v>119</v>
      </c>
      <c r="C91" s="62" t="s">
        <v>123</v>
      </c>
      <c r="D91" s="84">
        <v>50000</v>
      </c>
    </row>
    <row r="92" spans="1:5" x14ac:dyDescent="0.3">
      <c r="A92" s="146" t="s">
        <v>120</v>
      </c>
      <c r="B92" s="147" t="s">
        <v>121</v>
      </c>
      <c r="C92" s="62" t="s">
        <v>123</v>
      </c>
      <c r="D92" s="84">
        <v>25000</v>
      </c>
    </row>
    <row r="93" spans="1:5" x14ac:dyDescent="0.3">
      <c r="A93" s="148" t="s">
        <v>53</v>
      </c>
      <c r="B93" s="149" t="s">
        <v>122</v>
      </c>
      <c r="C93" s="62" t="s">
        <v>123</v>
      </c>
      <c r="D93" s="84">
        <v>25000</v>
      </c>
    </row>
    <row r="94" spans="1:5" ht="19.95" customHeight="1" thickBot="1" x14ac:dyDescent="0.4">
      <c r="A94" s="80" t="s">
        <v>277</v>
      </c>
      <c r="B94" s="81" t="s">
        <v>311</v>
      </c>
      <c r="C94" s="81" t="s">
        <v>123</v>
      </c>
      <c r="D94" s="89">
        <f>SUM(D29:D93)</f>
        <v>7625000</v>
      </c>
    </row>
    <row r="95" spans="1:5" x14ac:dyDescent="0.3">
      <c r="A95" s="140" t="s">
        <v>129</v>
      </c>
      <c r="B95" s="141" t="s">
        <v>130</v>
      </c>
      <c r="C95" s="241" t="s">
        <v>690</v>
      </c>
      <c r="D95" s="77">
        <v>1900000</v>
      </c>
      <c r="E95" t="s">
        <v>672</v>
      </c>
    </row>
    <row r="96" spans="1:5" x14ac:dyDescent="0.3">
      <c r="A96" s="138" t="s">
        <v>124</v>
      </c>
      <c r="B96" s="139" t="s">
        <v>125</v>
      </c>
      <c r="C96" s="242" t="s">
        <v>690</v>
      </c>
      <c r="D96" s="78">
        <v>10000000</v>
      </c>
      <c r="E96" t="s">
        <v>670</v>
      </c>
    </row>
    <row r="97" spans="1:5" x14ac:dyDescent="0.3">
      <c r="A97" s="138" t="s">
        <v>135</v>
      </c>
      <c r="B97" s="139" t="s">
        <v>136</v>
      </c>
      <c r="C97" s="242" t="s">
        <v>690</v>
      </c>
      <c r="D97" s="78">
        <v>8000000</v>
      </c>
    </row>
    <row r="98" spans="1:5" x14ac:dyDescent="0.3">
      <c r="A98" s="138" t="s">
        <v>53</v>
      </c>
      <c r="B98" s="139" t="s">
        <v>54</v>
      </c>
      <c r="C98" s="242" t="s">
        <v>690</v>
      </c>
      <c r="D98" s="78">
        <v>4000000</v>
      </c>
      <c r="E98" t="s">
        <v>696</v>
      </c>
    </row>
    <row r="99" spans="1:5" x14ac:dyDescent="0.3">
      <c r="A99" s="138" t="s">
        <v>127</v>
      </c>
      <c r="B99" s="139" t="s">
        <v>128</v>
      </c>
      <c r="C99" s="242" t="s">
        <v>690</v>
      </c>
      <c r="D99" s="78">
        <v>7400000</v>
      </c>
    </row>
    <row r="100" spans="1:5" x14ac:dyDescent="0.3">
      <c r="A100" s="138" t="s">
        <v>55</v>
      </c>
      <c r="B100" s="139" t="s">
        <v>132</v>
      </c>
      <c r="C100" s="242" t="s">
        <v>690</v>
      </c>
      <c r="D100" s="78">
        <v>1000000</v>
      </c>
      <c r="E100" t="s">
        <v>672</v>
      </c>
    </row>
    <row r="101" spans="1:5" x14ac:dyDescent="0.3">
      <c r="A101" s="142" t="s">
        <v>133</v>
      </c>
      <c r="B101" s="143" t="s">
        <v>134</v>
      </c>
      <c r="C101" s="242" t="s">
        <v>690</v>
      </c>
      <c r="D101" s="78">
        <v>10000000</v>
      </c>
      <c r="E101" t="s">
        <v>671</v>
      </c>
    </row>
    <row r="102" spans="1:5" x14ac:dyDescent="0.3">
      <c r="A102" s="142" t="s">
        <v>144</v>
      </c>
      <c r="B102" s="143" t="s">
        <v>145</v>
      </c>
      <c r="C102" s="242" t="s">
        <v>690</v>
      </c>
      <c r="D102" s="78">
        <v>1000000</v>
      </c>
      <c r="E102" t="s">
        <v>672</v>
      </c>
    </row>
    <row r="103" spans="1:5" x14ac:dyDescent="0.3">
      <c r="A103" s="142" t="s">
        <v>139</v>
      </c>
      <c r="B103" s="143" t="s">
        <v>140</v>
      </c>
      <c r="C103" s="242" t="s">
        <v>690</v>
      </c>
      <c r="D103" s="78">
        <v>8000000</v>
      </c>
    </row>
    <row r="104" spans="1:5" x14ac:dyDescent="0.3">
      <c r="A104" s="142" t="s">
        <v>33</v>
      </c>
      <c r="B104" s="143" t="s">
        <v>137</v>
      </c>
      <c r="C104" s="242" t="s">
        <v>690</v>
      </c>
      <c r="D104" s="78">
        <v>9000000</v>
      </c>
      <c r="E104" t="s">
        <v>670</v>
      </c>
    </row>
    <row r="105" spans="1:5" x14ac:dyDescent="0.3">
      <c r="A105" s="142" t="s">
        <v>141</v>
      </c>
      <c r="B105" s="143" t="s">
        <v>142</v>
      </c>
      <c r="C105" s="242" t="s">
        <v>691</v>
      </c>
      <c r="D105" s="78">
        <v>8000000</v>
      </c>
    </row>
    <row r="106" spans="1:5" x14ac:dyDescent="0.3">
      <c r="A106" s="142" t="s">
        <v>141</v>
      </c>
      <c r="B106" s="143" t="s">
        <v>6</v>
      </c>
      <c r="C106" s="242" t="s">
        <v>690</v>
      </c>
      <c r="D106" s="78">
        <v>6000000</v>
      </c>
      <c r="E106" t="s">
        <v>697</v>
      </c>
    </row>
    <row r="107" spans="1:5" x14ac:dyDescent="0.3">
      <c r="A107" s="150" t="s">
        <v>138</v>
      </c>
      <c r="B107" s="63" t="s">
        <v>134</v>
      </c>
      <c r="C107" s="243" t="s">
        <v>690</v>
      </c>
      <c r="D107" s="79">
        <v>10000000</v>
      </c>
      <c r="E107" t="s">
        <v>670</v>
      </c>
    </row>
    <row r="108" spans="1:5" ht="19.95" customHeight="1" thickBot="1" x14ac:dyDescent="0.4">
      <c r="A108" s="80" t="s">
        <v>277</v>
      </c>
      <c r="B108" s="81" t="s">
        <v>310</v>
      </c>
      <c r="C108" s="81" t="s">
        <v>126</v>
      </c>
      <c r="D108" s="82">
        <f>SUM(D95:D107)</f>
        <v>84300000</v>
      </c>
    </row>
    <row r="109" spans="1:5" ht="30" customHeight="1" thickBot="1" x14ac:dyDescent="0.4">
      <c r="A109" s="154"/>
      <c r="B109" s="152"/>
      <c r="C109" s="152"/>
      <c r="D109" s="155"/>
    </row>
    <row r="110" spans="1:5" s="61" customFormat="1" ht="31.95" customHeight="1" thickBot="1" x14ac:dyDescent="0.35">
      <c r="A110" s="52" t="s">
        <v>308</v>
      </c>
      <c r="B110" s="127" t="s">
        <v>320</v>
      </c>
      <c r="C110" s="127" t="s">
        <v>309</v>
      </c>
      <c r="D110" s="128">
        <f>D10+D13+D28+D94+D108</f>
        <v>111761000</v>
      </c>
    </row>
    <row r="115" spans="1:2" x14ac:dyDescent="0.3">
      <c r="A115" s="129"/>
      <c r="B115" s="129"/>
    </row>
    <row r="116" spans="1:2" x14ac:dyDescent="0.3">
      <c r="A116" s="129"/>
      <c r="B116" s="129"/>
    </row>
    <row r="117" spans="1:2" x14ac:dyDescent="0.3">
      <c r="A117" s="129"/>
      <c r="B117" s="129"/>
    </row>
    <row r="118" spans="1:2" x14ac:dyDescent="0.3">
      <c r="A118" s="130"/>
      <c r="B118" s="130"/>
    </row>
    <row r="119" spans="1:2" x14ac:dyDescent="0.3">
      <c r="A119" s="130"/>
      <c r="B119" s="130"/>
    </row>
    <row r="120" spans="1:2" x14ac:dyDescent="0.3">
      <c r="A120" s="129"/>
      <c r="B120" s="129"/>
    </row>
    <row r="121" spans="1:2" x14ac:dyDescent="0.3">
      <c r="A121" s="129"/>
      <c r="B121" s="129"/>
    </row>
    <row r="122" spans="1:2" x14ac:dyDescent="0.3">
      <c r="A122" s="131"/>
      <c r="B122" s="131"/>
    </row>
    <row r="123" spans="1:2" x14ac:dyDescent="0.3">
      <c r="A123" s="129"/>
      <c r="B123" s="129"/>
    </row>
    <row r="124" spans="1:2" x14ac:dyDescent="0.3">
      <c r="A124" s="129"/>
      <c r="B124" s="129"/>
    </row>
    <row r="125" spans="1:2" x14ac:dyDescent="0.3">
      <c r="A125" s="130"/>
      <c r="B125" s="130"/>
    </row>
    <row r="126" spans="1:2" x14ac:dyDescent="0.3">
      <c r="A126" s="129"/>
      <c r="B126" s="129"/>
    </row>
    <row r="127" spans="1:2" x14ac:dyDescent="0.3">
      <c r="A127" s="130"/>
      <c r="B127" s="130"/>
    </row>
    <row r="128" spans="1:2" x14ac:dyDescent="0.3">
      <c r="A128" s="131"/>
      <c r="B128" s="131"/>
    </row>
    <row r="129" spans="1:2" x14ac:dyDescent="0.3">
      <c r="A129" s="129"/>
      <c r="B129" s="129"/>
    </row>
    <row r="130" spans="1:2" x14ac:dyDescent="0.3">
      <c r="A130" s="129"/>
      <c r="B130" s="129"/>
    </row>
    <row r="131" spans="1:2" x14ac:dyDescent="0.3">
      <c r="A131" s="129"/>
      <c r="B131" s="129"/>
    </row>
    <row r="132" spans="1:2" x14ac:dyDescent="0.3">
      <c r="A132" s="129"/>
      <c r="B132" s="129"/>
    </row>
    <row r="133" spans="1:2" x14ac:dyDescent="0.3">
      <c r="A133" s="129"/>
      <c r="B133" s="129"/>
    </row>
    <row r="134" spans="1:2" x14ac:dyDescent="0.3">
      <c r="A134" s="132"/>
      <c r="B134" s="129"/>
    </row>
    <row r="135" spans="1:2" x14ac:dyDescent="0.3">
      <c r="A135" s="130"/>
      <c r="B135" s="130"/>
    </row>
    <row r="136" spans="1:2" x14ac:dyDescent="0.3">
      <c r="A136" s="129"/>
      <c r="B136" s="129"/>
    </row>
    <row r="137" spans="1:2" x14ac:dyDescent="0.3">
      <c r="A137" s="129"/>
      <c r="B137" s="129"/>
    </row>
    <row r="138" spans="1:2" x14ac:dyDescent="0.3">
      <c r="A138" s="131"/>
      <c r="B138" s="131"/>
    </row>
    <row r="139" spans="1:2" x14ac:dyDescent="0.3">
      <c r="A139" s="129"/>
      <c r="B139" s="129"/>
    </row>
    <row r="140" spans="1:2" x14ac:dyDescent="0.3">
      <c r="A140" s="129"/>
      <c r="B140" s="129"/>
    </row>
    <row r="141" spans="1:2" x14ac:dyDescent="0.3">
      <c r="A141" s="129"/>
      <c r="B141" s="129"/>
    </row>
    <row r="142" spans="1:2" x14ac:dyDescent="0.3">
      <c r="A142" s="129"/>
      <c r="B142" s="129"/>
    </row>
    <row r="143" spans="1:2" x14ac:dyDescent="0.3">
      <c r="A143" s="129"/>
      <c r="B143" s="129"/>
    </row>
    <row r="144" spans="1:2" x14ac:dyDescent="0.3">
      <c r="A144" s="129"/>
      <c r="B144" s="129"/>
    </row>
    <row r="145" spans="1:2" x14ac:dyDescent="0.3">
      <c r="A145" s="129"/>
      <c r="B145" s="129"/>
    </row>
    <row r="146" spans="1:2" x14ac:dyDescent="0.3">
      <c r="A146" s="129"/>
      <c r="B146" s="129"/>
    </row>
    <row r="147" spans="1:2" x14ac:dyDescent="0.3">
      <c r="A147" s="131"/>
      <c r="B147" s="131"/>
    </row>
    <row r="148" spans="1:2" x14ac:dyDescent="0.3">
      <c r="A148" s="130"/>
      <c r="B148" s="130"/>
    </row>
    <row r="149" spans="1:2" x14ac:dyDescent="0.3">
      <c r="A149" s="129"/>
      <c r="B149" s="129"/>
    </row>
    <row r="150" spans="1:2" x14ac:dyDescent="0.3">
      <c r="A150" s="130"/>
      <c r="B150" s="130"/>
    </row>
    <row r="151" spans="1:2" x14ac:dyDescent="0.3">
      <c r="A151" s="129"/>
      <c r="B151" s="129"/>
    </row>
    <row r="152" spans="1:2" x14ac:dyDescent="0.3">
      <c r="A152" s="131"/>
      <c r="B152" s="131"/>
    </row>
    <row r="153" spans="1:2" x14ac:dyDescent="0.3">
      <c r="A153" s="129"/>
      <c r="B153" s="129"/>
    </row>
    <row r="154" spans="1:2" x14ac:dyDescent="0.3">
      <c r="A154" s="131"/>
      <c r="B154" s="131"/>
    </row>
    <row r="155" spans="1:2" x14ac:dyDescent="0.3">
      <c r="A155" s="131"/>
      <c r="B155" s="131"/>
    </row>
    <row r="156" spans="1:2" x14ac:dyDescent="0.3">
      <c r="A156" s="131"/>
      <c r="B156" s="131"/>
    </row>
    <row r="157" spans="1:2" x14ac:dyDescent="0.3">
      <c r="A157" s="129"/>
      <c r="B157" s="129"/>
    </row>
    <row r="158" spans="1:2" x14ac:dyDescent="0.3">
      <c r="A158" s="129"/>
      <c r="B158" s="129"/>
    </row>
    <row r="159" spans="1:2" x14ac:dyDescent="0.3">
      <c r="A159" s="129"/>
      <c r="B159" s="129"/>
    </row>
    <row r="160" spans="1:2" x14ac:dyDescent="0.3">
      <c r="A160" s="129"/>
      <c r="B160" s="129"/>
    </row>
    <row r="161" spans="1:2" x14ac:dyDescent="0.3">
      <c r="A161" s="131"/>
      <c r="B161" s="131"/>
    </row>
    <row r="162" spans="1:2" x14ac:dyDescent="0.3">
      <c r="A162" s="129"/>
      <c r="B162" s="129"/>
    </row>
    <row r="163" spans="1:2" x14ac:dyDescent="0.3">
      <c r="A163" s="129"/>
      <c r="B163" s="129"/>
    </row>
    <row r="164" spans="1:2" x14ac:dyDescent="0.3">
      <c r="A164" s="129"/>
      <c r="B164" s="129"/>
    </row>
    <row r="165" spans="1:2" x14ac:dyDescent="0.3">
      <c r="A165" s="131"/>
      <c r="B165" s="131"/>
    </row>
    <row r="166" spans="1:2" x14ac:dyDescent="0.3">
      <c r="A166" s="130"/>
      <c r="B166" s="130"/>
    </row>
    <row r="167" spans="1:2" x14ac:dyDescent="0.3">
      <c r="A167" s="129"/>
      <c r="B167" s="129"/>
    </row>
    <row r="168" spans="1:2" x14ac:dyDescent="0.3">
      <c r="A168" s="129"/>
      <c r="B168" s="129"/>
    </row>
    <row r="169" spans="1:2" x14ac:dyDescent="0.3">
      <c r="A169" s="130"/>
      <c r="B169" s="130"/>
    </row>
    <row r="170" spans="1:2" x14ac:dyDescent="0.3">
      <c r="A170" s="129"/>
      <c r="B170" s="129"/>
    </row>
    <row r="171" spans="1:2" x14ac:dyDescent="0.3">
      <c r="A171" s="129"/>
      <c r="B171" s="129"/>
    </row>
    <row r="172" spans="1:2" x14ac:dyDescent="0.3">
      <c r="A172" s="129"/>
      <c r="B172" s="129"/>
    </row>
    <row r="173" spans="1:2" x14ac:dyDescent="0.3">
      <c r="A173" s="129"/>
      <c r="B173" s="129"/>
    </row>
    <row r="174" spans="1:2" x14ac:dyDescent="0.3">
      <c r="A174" s="130"/>
      <c r="B174" s="130"/>
    </row>
    <row r="175" spans="1:2" x14ac:dyDescent="0.3">
      <c r="A175" s="129"/>
      <c r="B175" s="129"/>
    </row>
    <row r="176" spans="1:2" x14ac:dyDescent="0.3">
      <c r="A176" s="129"/>
      <c r="B176" s="129"/>
    </row>
    <row r="177" spans="1:2" x14ac:dyDescent="0.3">
      <c r="A177" s="130"/>
      <c r="B177" s="130"/>
    </row>
    <row r="178" spans="1:2" x14ac:dyDescent="0.3">
      <c r="A178" s="131"/>
      <c r="B178" s="131"/>
    </row>
    <row r="179" spans="1:2" x14ac:dyDescent="0.3">
      <c r="A179" s="129"/>
      <c r="B179" s="129"/>
    </row>
    <row r="180" spans="1:2" x14ac:dyDescent="0.3">
      <c r="A180" s="129"/>
      <c r="B180" s="129"/>
    </row>
    <row r="181" spans="1:2" x14ac:dyDescent="0.3">
      <c r="A181" s="129"/>
      <c r="B181" s="129"/>
    </row>
    <row r="182" spans="1:2" x14ac:dyDescent="0.3">
      <c r="A182" s="129"/>
      <c r="B182" s="129"/>
    </row>
    <row r="183" spans="1:2" x14ac:dyDescent="0.3">
      <c r="A183" s="129"/>
      <c r="B183" s="129"/>
    </row>
    <row r="184" spans="1:2" x14ac:dyDescent="0.3">
      <c r="A184" s="129"/>
      <c r="B184" s="129"/>
    </row>
    <row r="185" spans="1:2" x14ac:dyDescent="0.3">
      <c r="A185" s="129"/>
      <c r="B185" s="129"/>
    </row>
    <row r="186" spans="1:2" x14ac:dyDescent="0.3">
      <c r="A186" s="129"/>
      <c r="B186" s="129"/>
    </row>
    <row r="187" spans="1:2" x14ac:dyDescent="0.3">
      <c r="A187" s="130"/>
      <c r="B187" s="130"/>
    </row>
    <row r="188" spans="1:2" x14ac:dyDescent="0.3">
      <c r="A188" s="129"/>
      <c r="B188" s="129"/>
    </row>
    <row r="189" spans="1:2" x14ac:dyDescent="0.3">
      <c r="A189" s="129"/>
      <c r="B189" s="129"/>
    </row>
    <row r="190" spans="1:2" x14ac:dyDescent="0.3">
      <c r="A190" s="130"/>
      <c r="B190" s="130"/>
    </row>
    <row r="191" spans="1:2" x14ac:dyDescent="0.3">
      <c r="A191" s="130"/>
      <c r="B191" s="130"/>
    </row>
    <row r="192" spans="1:2" x14ac:dyDescent="0.3">
      <c r="A192" s="129"/>
      <c r="B192" s="129"/>
    </row>
    <row r="193" spans="1:2" x14ac:dyDescent="0.3">
      <c r="A193" s="129"/>
      <c r="B193" s="129"/>
    </row>
    <row r="194" spans="1:2" x14ac:dyDescent="0.3">
      <c r="A194" s="130"/>
      <c r="B194" s="133"/>
    </row>
    <row r="195" spans="1:2" x14ac:dyDescent="0.3">
      <c r="A195" s="129"/>
      <c r="B195" s="129"/>
    </row>
  </sheetData>
  <autoFilter ref="A1:D1" xr:uid="{857A6B9C-0E6E-4C42-BB54-17099498EEAA}">
    <filterColumn colId="0" showButton="0"/>
  </autoFilter>
  <mergeCells count="1">
    <mergeCell ref="A1:B1"/>
  </mergeCells>
  <pageMargins left="0.7" right="0.7" top="0.75" bottom="0.75" header="0.3" footer="0.3"/>
  <pageSetup paperSize="9" scale="87" orientation="portrait" verticalDpi="0" r:id="rId1"/>
  <rowBreaks count="1" manualBreakCount="1">
    <brk id="55" max="3" man="1"/>
  </rowBreaks>
  <ignoredErrors>
    <ignoredError sqref="D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8BC6-847C-4271-8B18-DFACFEDD0BDD}">
  <dimension ref="A1:G55"/>
  <sheetViews>
    <sheetView tabSelected="1" workbookViewId="0">
      <selection activeCell="G5" sqref="G5"/>
    </sheetView>
  </sheetViews>
  <sheetFormatPr defaultRowHeight="14.4" x14ac:dyDescent="0.3"/>
  <cols>
    <col min="1" max="1" width="8.88671875" style="168"/>
    <col min="2" max="2" width="14.21875" customWidth="1"/>
    <col min="3" max="3" width="13.88671875" customWidth="1"/>
    <col min="4" max="4" width="31.5546875" style="2" customWidth="1"/>
    <col min="5" max="5" width="27.44140625" style="1" customWidth="1"/>
    <col min="6" max="6" width="17.5546875" customWidth="1"/>
    <col min="7" max="7" width="35.6640625" customWidth="1"/>
  </cols>
  <sheetData>
    <row r="1" spans="2:7" s="168" customFormat="1" ht="37.200000000000003" customHeight="1" thickBot="1" x14ac:dyDescent="0.35">
      <c r="B1" s="233" t="s">
        <v>0</v>
      </c>
      <c r="C1" s="234"/>
      <c r="D1" s="21" t="s">
        <v>1</v>
      </c>
      <c r="E1" s="184" t="s">
        <v>2</v>
      </c>
    </row>
    <row r="2" spans="2:7" x14ac:dyDescent="0.3">
      <c r="B2" s="12" t="s">
        <v>124</v>
      </c>
      <c r="C2" s="12" t="s">
        <v>125</v>
      </c>
      <c r="D2" s="23" t="s">
        <v>689</v>
      </c>
      <c r="E2" s="9">
        <v>6000000</v>
      </c>
    </row>
    <row r="3" spans="2:7" x14ac:dyDescent="0.3">
      <c r="B3" s="5" t="s">
        <v>53</v>
      </c>
      <c r="C3" s="5" t="s">
        <v>54</v>
      </c>
      <c r="D3" s="4" t="s">
        <v>694</v>
      </c>
      <c r="E3" s="6">
        <v>4000000</v>
      </c>
      <c r="F3" s="244" t="s">
        <v>693</v>
      </c>
    </row>
    <row r="4" spans="2:7" x14ac:dyDescent="0.3">
      <c r="B4" s="5" t="s">
        <v>127</v>
      </c>
      <c r="C4" s="5" t="s">
        <v>128</v>
      </c>
      <c r="D4" s="4" t="s">
        <v>689</v>
      </c>
      <c r="E4" s="6">
        <v>6000000</v>
      </c>
    </row>
    <row r="5" spans="2:7" x14ac:dyDescent="0.3">
      <c r="B5" s="5" t="s">
        <v>3</v>
      </c>
      <c r="C5" s="5" t="s">
        <v>4</v>
      </c>
      <c r="D5" s="4" t="s">
        <v>689</v>
      </c>
      <c r="E5" s="6">
        <v>4000000</v>
      </c>
      <c r="F5" s="244" t="s">
        <v>693</v>
      </c>
    </row>
    <row r="6" spans="2:7" x14ac:dyDescent="0.3">
      <c r="B6" s="5" t="s">
        <v>133</v>
      </c>
      <c r="C6" s="5" t="s">
        <v>134</v>
      </c>
      <c r="D6" s="4" t="s">
        <v>689</v>
      </c>
      <c r="E6" s="6">
        <v>6000000</v>
      </c>
    </row>
    <row r="7" spans="2:7" x14ac:dyDescent="0.3">
      <c r="B7" s="5" t="s">
        <v>135</v>
      </c>
      <c r="C7" s="5" t="s">
        <v>136</v>
      </c>
      <c r="D7" s="4" t="s">
        <v>689</v>
      </c>
      <c r="E7" s="6">
        <v>6000000</v>
      </c>
    </row>
    <row r="8" spans="2:7" x14ac:dyDescent="0.3">
      <c r="B8" s="5" t="s">
        <v>33</v>
      </c>
      <c r="C8" s="5" t="s">
        <v>402</v>
      </c>
      <c r="D8" s="4" t="s">
        <v>689</v>
      </c>
      <c r="E8" s="6">
        <v>6000000</v>
      </c>
    </row>
    <row r="9" spans="2:7" x14ac:dyDescent="0.3">
      <c r="B9" s="189" t="s">
        <v>141</v>
      </c>
      <c r="C9" s="189" t="s">
        <v>6</v>
      </c>
      <c r="D9" s="187" t="s">
        <v>689</v>
      </c>
      <c r="E9" s="188">
        <v>6000000</v>
      </c>
      <c r="F9" s="239">
        <v>25000000</v>
      </c>
      <c r="G9" t="s">
        <v>675</v>
      </c>
    </row>
    <row r="10" spans="2:7" s="168" customFormat="1" ht="15" thickBot="1" x14ac:dyDescent="0.35">
      <c r="B10" s="32"/>
      <c r="C10" s="32"/>
      <c r="D10" s="191"/>
      <c r="E10" s="192"/>
    </row>
    <row r="11" spans="2:7" s="168" customFormat="1" x14ac:dyDescent="0.3">
      <c r="B11" s="140" t="s">
        <v>3</v>
      </c>
      <c r="C11" s="141" t="s">
        <v>4</v>
      </c>
      <c r="D11" s="102" t="s">
        <v>278</v>
      </c>
      <c r="E11" s="193">
        <v>1000000</v>
      </c>
    </row>
    <row r="12" spans="2:7" s="168" customFormat="1" x14ac:dyDescent="0.3">
      <c r="B12" s="142" t="s">
        <v>406</v>
      </c>
      <c r="C12" s="143" t="s">
        <v>8</v>
      </c>
      <c r="D12" s="17" t="s">
        <v>278</v>
      </c>
      <c r="E12" s="194">
        <v>1000000</v>
      </c>
    </row>
    <row r="13" spans="2:7" s="168" customFormat="1" x14ac:dyDescent="0.3">
      <c r="B13" s="142" t="s">
        <v>5</v>
      </c>
      <c r="C13" s="143" t="s">
        <v>6</v>
      </c>
      <c r="D13" s="17" t="s">
        <v>278</v>
      </c>
      <c r="E13" s="194">
        <v>1000000</v>
      </c>
      <c r="F13" s="238"/>
    </row>
    <row r="14" spans="2:7" s="168" customFormat="1" x14ac:dyDescent="0.3">
      <c r="B14" s="142" t="s">
        <v>9</v>
      </c>
      <c r="C14" s="143" t="s">
        <v>10</v>
      </c>
      <c r="D14" s="17" t="s">
        <v>278</v>
      </c>
      <c r="E14" s="194">
        <v>1000000</v>
      </c>
    </row>
    <row r="15" spans="2:7" s="168" customFormat="1" x14ac:dyDescent="0.3">
      <c r="B15" s="142" t="s">
        <v>37</v>
      </c>
      <c r="C15" s="143" t="s">
        <v>38</v>
      </c>
      <c r="D15" s="17" t="s">
        <v>278</v>
      </c>
      <c r="E15" s="194">
        <v>1000000</v>
      </c>
    </row>
    <row r="16" spans="2:7" s="168" customFormat="1" ht="15" thickBot="1" x14ac:dyDescent="0.35">
      <c r="B16" s="195" t="s">
        <v>439</v>
      </c>
      <c r="C16" s="196" t="s">
        <v>110</v>
      </c>
      <c r="D16" s="197" t="s">
        <v>278</v>
      </c>
      <c r="E16" s="198">
        <v>1500000</v>
      </c>
    </row>
    <row r="17" spans="1:7" s="168" customFormat="1" ht="15" thickBot="1" x14ac:dyDescent="0.35">
      <c r="B17" s="199"/>
      <c r="C17" s="199"/>
      <c r="D17" s="200"/>
      <c r="E17" s="201"/>
    </row>
    <row r="18" spans="1:7" s="168" customFormat="1" x14ac:dyDescent="0.3">
      <c r="B18" s="140" t="s">
        <v>148</v>
      </c>
      <c r="C18" s="141" t="s">
        <v>10</v>
      </c>
      <c r="D18" s="102" t="s">
        <v>673</v>
      </c>
      <c r="E18" s="193">
        <v>1000000</v>
      </c>
    </row>
    <row r="19" spans="1:7" s="168" customFormat="1" x14ac:dyDescent="0.3">
      <c r="B19" s="142" t="s">
        <v>139</v>
      </c>
      <c r="C19" s="143" t="s">
        <v>140</v>
      </c>
      <c r="D19" s="17" t="s">
        <v>673</v>
      </c>
      <c r="E19" s="194">
        <v>1000000</v>
      </c>
    </row>
    <row r="20" spans="1:7" s="168" customFormat="1" ht="15" thickBot="1" x14ac:dyDescent="0.35">
      <c r="B20" s="195" t="s">
        <v>399</v>
      </c>
      <c r="C20" s="196" t="s">
        <v>400</v>
      </c>
      <c r="D20" s="197" t="s">
        <v>673</v>
      </c>
      <c r="E20" s="198">
        <v>1000000</v>
      </c>
    </row>
    <row r="21" spans="1:7" s="168" customFormat="1" ht="15" thickBot="1" x14ac:dyDescent="0.35">
      <c r="B21" s="236"/>
      <c r="C21" s="199"/>
      <c r="D21" s="200"/>
      <c r="E21" s="237"/>
    </row>
    <row r="22" spans="1:7" s="168" customFormat="1" x14ac:dyDescent="0.3">
      <c r="B22" s="140" t="s">
        <v>687</v>
      </c>
      <c r="C22" s="141" t="s">
        <v>678</v>
      </c>
      <c r="D22" s="102" t="s">
        <v>674</v>
      </c>
      <c r="E22" s="193">
        <v>876000</v>
      </c>
    </row>
    <row r="23" spans="1:7" s="168" customFormat="1" x14ac:dyDescent="0.3">
      <c r="B23" s="142" t="s">
        <v>686</v>
      </c>
      <c r="C23" s="143" t="s">
        <v>679</v>
      </c>
      <c r="D23" s="17" t="s">
        <v>674</v>
      </c>
      <c r="E23" s="194">
        <v>876000</v>
      </c>
      <c r="F23" s="240">
        <v>200000</v>
      </c>
      <c r="G23" s="168" t="s">
        <v>676</v>
      </c>
    </row>
    <row r="24" spans="1:7" s="168" customFormat="1" x14ac:dyDescent="0.3">
      <c r="B24" s="142" t="s">
        <v>685</v>
      </c>
      <c r="C24" s="143" t="s">
        <v>6</v>
      </c>
      <c r="D24" s="17" t="s">
        <v>674</v>
      </c>
      <c r="E24" s="194">
        <v>876000</v>
      </c>
      <c r="F24" s="240">
        <v>200000</v>
      </c>
      <c r="G24" s="168" t="s">
        <v>676</v>
      </c>
    </row>
    <row r="25" spans="1:7" s="168" customFormat="1" x14ac:dyDescent="0.3">
      <c r="B25" s="142" t="s">
        <v>684</v>
      </c>
      <c r="C25" s="143" t="s">
        <v>680</v>
      </c>
      <c r="D25" s="17" t="s">
        <v>674</v>
      </c>
      <c r="E25" s="194">
        <v>876000</v>
      </c>
    </row>
    <row r="26" spans="1:7" s="168" customFormat="1" x14ac:dyDescent="0.3">
      <c r="B26" s="142" t="s">
        <v>683</v>
      </c>
      <c r="C26" s="143" t="s">
        <v>38</v>
      </c>
      <c r="D26" s="17" t="s">
        <v>674</v>
      </c>
      <c r="E26" s="194">
        <v>876000</v>
      </c>
    </row>
    <row r="27" spans="1:7" s="168" customFormat="1" x14ac:dyDescent="0.3">
      <c r="B27" s="142" t="s">
        <v>55</v>
      </c>
      <c r="C27" s="143" t="s">
        <v>56</v>
      </c>
      <c r="D27" s="17" t="s">
        <v>674</v>
      </c>
      <c r="E27" s="194">
        <v>876000</v>
      </c>
    </row>
    <row r="28" spans="1:7" s="168" customFormat="1" x14ac:dyDescent="0.3">
      <c r="B28" s="142" t="s">
        <v>682</v>
      </c>
      <c r="C28" s="143" t="s">
        <v>75</v>
      </c>
      <c r="D28" s="17" t="s">
        <v>674</v>
      </c>
      <c r="E28" s="194">
        <v>876000</v>
      </c>
    </row>
    <row r="29" spans="1:7" s="168" customFormat="1" x14ac:dyDescent="0.3">
      <c r="B29" s="142" t="s">
        <v>90</v>
      </c>
      <c r="C29" s="143" t="s">
        <v>91</v>
      </c>
      <c r="D29" s="17" t="s">
        <v>674</v>
      </c>
      <c r="E29" s="194">
        <v>876000</v>
      </c>
    </row>
    <row r="30" spans="1:7" s="168" customFormat="1" ht="15" thickBot="1" x14ac:dyDescent="0.35">
      <c r="B30" s="195" t="s">
        <v>677</v>
      </c>
      <c r="C30" s="196" t="s">
        <v>681</v>
      </c>
      <c r="D30" s="197" t="s">
        <v>674</v>
      </c>
      <c r="E30" s="198">
        <v>828000</v>
      </c>
      <c r="F30" s="168" t="s">
        <v>688</v>
      </c>
    </row>
    <row r="31" spans="1:7" s="186" customFormat="1" ht="15" thickBot="1" x14ac:dyDescent="0.35">
      <c r="B31" s="199"/>
      <c r="C31" s="199"/>
      <c r="D31" s="200"/>
      <c r="E31" s="201"/>
    </row>
    <row r="32" spans="1:7" x14ac:dyDescent="0.3">
      <c r="A32" s="2" t="s">
        <v>421</v>
      </c>
      <c r="B32" s="140" t="s">
        <v>37</v>
      </c>
      <c r="C32" s="141" t="s">
        <v>38</v>
      </c>
      <c r="D32" s="102" t="s">
        <v>403</v>
      </c>
      <c r="E32" s="193">
        <v>200000</v>
      </c>
    </row>
    <row r="33" spans="1:5" x14ac:dyDescent="0.3">
      <c r="A33" s="2" t="s">
        <v>422</v>
      </c>
      <c r="B33" s="142" t="s">
        <v>41</v>
      </c>
      <c r="C33" s="143" t="s">
        <v>42</v>
      </c>
      <c r="D33" s="17" t="s">
        <v>403</v>
      </c>
      <c r="E33" s="194">
        <v>125000</v>
      </c>
    </row>
    <row r="34" spans="1:5" x14ac:dyDescent="0.3">
      <c r="A34" s="2" t="s">
        <v>423</v>
      </c>
      <c r="B34" s="142" t="s">
        <v>404</v>
      </c>
      <c r="C34" s="30" t="s">
        <v>405</v>
      </c>
      <c r="D34" s="17" t="s">
        <v>403</v>
      </c>
      <c r="E34" s="194">
        <v>70000</v>
      </c>
    </row>
    <row r="35" spans="1:5" x14ac:dyDescent="0.3">
      <c r="A35" s="2" t="s">
        <v>423</v>
      </c>
      <c r="B35" s="142" t="s">
        <v>71</v>
      </c>
      <c r="C35" s="143" t="s">
        <v>72</v>
      </c>
      <c r="D35" s="17" t="s">
        <v>403</v>
      </c>
      <c r="E35" s="194">
        <v>70000</v>
      </c>
    </row>
    <row r="36" spans="1:5" x14ac:dyDescent="0.3">
      <c r="A36" s="186" t="s">
        <v>424</v>
      </c>
      <c r="B36" s="142" t="s">
        <v>53</v>
      </c>
      <c r="C36" s="143" t="s">
        <v>54</v>
      </c>
      <c r="D36" s="17" t="s">
        <v>403</v>
      </c>
      <c r="E36" s="194">
        <v>200000</v>
      </c>
    </row>
    <row r="37" spans="1:5" x14ac:dyDescent="0.3">
      <c r="A37" s="168" t="s">
        <v>425</v>
      </c>
      <c r="B37" s="138" t="s">
        <v>88</v>
      </c>
      <c r="C37" s="139" t="s">
        <v>89</v>
      </c>
      <c r="D37" s="4" t="s">
        <v>403</v>
      </c>
      <c r="E37" s="88">
        <v>125000</v>
      </c>
    </row>
    <row r="38" spans="1:5" x14ac:dyDescent="0.3">
      <c r="A38" s="168" t="s">
        <v>426</v>
      </c>
      <c r="B38" s="138" t="s">
        <v>86</v>
      </c>
      <c r="C38" s="139" t="s">
        <v>87</v>
      </c>
      <c r="D38" s="4" t="s">
        <v>403</v>
      </c>
      <c r="E38" s="88">
        <v>70000</v>
      </c>
    </row>
    <row r="39" spans="1:5" x14ac:dyDescent="0.3">
      <c r="A39" s="168" t="s">
        <v>426</v>
      </c>
      <c r="B39" s="142" t="s">
        <v>131</v>
      </c>
      <c r="C39" s="143" t="s">
        <v>56</v>
      </c>
      <c r="D39" s="4" t="s">
        <v>403</v>
      </c>
      <c r="E39" s="88">
        <v>70000</v>
      </c>
    </row>
    <row r="40" spans="1:5" x14ac:dyDescent="0.3">
      <c r="A40" s="2" t="s">
        <v>427</v>
      </c>
      <c r="B40" s="142" t="s">
        <v>49</v>
      </c>
      <c r="C40" s="143" t="s">
        <v>50</v>
      </c>
      <c r="D40" s="4" t="s">
        <v>403</v>
      </c>
      <c r="E40" s="88">
        <v>200000</v>
      </c>
    </row>
    <row r="41" spans="1:5" x14ac:dyDescent="0.3">
      <c r="A41" s="2" t="s">
        <v>428</v>
      </c>
      <c r="B41" s="142" t="s">
        <v>9</v>
      </c>
      <c r="C41" s="143" t="s">
        <v>10</v>
      </c>
      <c r="D41" s="4" t="s">
        <v>403</v>
      </c>
      <c r="E41" s="88">
        <v>125000</v>
      </c>
    </row>
    <row r="42" spans="1:5" x14ac:dyDescent="0.3">
      <c r="A42" s="2" t="s">
        <v>429</v>
      </c>
      <c r="B42" s="142" t="s">
        <v>406</v>
      </c>
      <c r="C42" s="143" t="s">
        <v>8</v>
      </c>
      <c r="D42" s="4" t="s">
        <v>403</v>
      </c>
      <c r="E42" s="88">
        <v>70000</v>
      </c>
    </row>
    <row r="43" spans="1:5" x14ac:dyDescent="0.3">
      <c r="A43" s="2" t="s">
        <v>429</v>
      </c>
      <c r="B43" s="142" t="s">
        <v>51</v>
      </c>
      <c r="C43" s="143" t="s">
        <v>52</v>
      </c>
      <c r="D43" s="4" t="s">
        <v>403</v>
      </c>
      <c r="E43" s="88">
        <v>70000</v>
      </c>
    </row>
    <row r="44" spans="1:5" x14ac:dyDescent="0.3">
      <c r="A44" s="168" t="s">
        <v>430</v>
      </c>
      <c r="B44" s="142" t="s">
        <v>33</v>
      </c>
      <c r="C44" s="143" t="s">
        <v>66</v>
      </c>
      <c r="D44" s="4" t="s">
        <v>403</v>
      </c>
      <c r="E44" s="88">
        <v>200000</v>
      </c>
    </row>
    <row r="45" spans="1:5" x14ac:dyDescent="0.3">
      <c r="A45" s="168" t="s">
        <v>431</v>
      </c>
      <c r="B45" s="142" t="s">
        <v>407</v>
      </c>
      <c r="C45" s="143" t="s">
        <v>408</v>
      </c>
      <c r="D45" s="4" t="s">
        <v>403</v>
      </c>
      <c r="E45" s="88">
        <v>125000</v>
      </c>
    </row>
    <row r="46" spans="1:5" x14ac:dyDescent="0.3">
      <c r="A46" s="168" t="s">
        <v>432</v>
      </c>
      <c r="B46" s="142" t="s">
        <v>409</v>
      </c>
      <c r="C46" s="143" t="s">
        <v>122</v>
      </c>
      <c r="D46" s="4" t="s">
        <v>403</v>
      </c>
      <c r="E46" s="88">
        <v>70000</v>
      </c>
    </row>
    <row r="47" spans="1:5" x14ac:dyDescent="0.3">
      <c r="A47" s="168" t="s">
        <v>432</v>
      </c>
      <c r="B47" s="142" t="s">
        <v>410</v>
      </c>
      <c r="C47" s="143" t="s">
        <v>411</v>
      </c>
      <c r="D47" s="4" t="s">
        <v>403</v>
      </c>
      <c r="E47" s="88">
        <v>70000</v>
      </c>
    </row>
    <row r="48" spans="1:5" x14ac:dyDescent="0.3">
      <c r="A48" s="2" t="s">
        <v>433</v>
      </c>
      <c r="B48" s="142" t="s">
        <v>15</v>
      </c>
      <c r="C48" s="143" t="s">
        <v>16</v>
      </c>
      <c r="D48" s="4" t="s">
        <v>403</v>
      </c>
      <c r="E48" s="88">
        <v>200000</v>
      </c>
    </row>
    <row r="49" spans="1:5" x14ac:dyDescent="0.3">
      <c r="A49" s="2" t="s">
        <v>434</v>
      </c>
      <c r="B49" s="142" t="s">
        <v>17</v>
      </c>
      <c r="C49" s="143" t="s">
        <v>18</v>
      </c>
      <c r="D49" s="4" t="s">
        <v>403</v>
      </c>
      <c r="E49" s="88">
        <v>125000</v>
      </c>
    </row>
    <row r="50" spans="1:5" x14ac:dyDescent="0.3">
      <c r="A50" s="2" t="s">
        <v>435</v>
      </c>
      <c r="B50" s="142" t="s">
        <v>19</v>
      </c>
      <c r="C50" s="143" t="s">
        <v>20</v>
      </c>
      <c r="D50" s="4" t="s">
        <v>403</v>
      </c>
      <c r="E50" s="88">
        <v>70000</v>
      </c>
    </row>
    <row r="51" spans="1:5" x14ac:dyDescent="0.3">
      <c r="A51" s="2" t="s">
        <v>435</v>
      </c>
      <c r="B51" s="142" t="s">
        <v>412</v>
      </c>
      <c r="C51" s="143" t="s">
        <v>413</v>
      </c>
      <c r="D51" s="4" t="s">
        <v>403</v>
      </c>
      <c r="E51" s="88">
        <v>70000</v>
      </c>
    </row>
    <row r="52" spans="1:5" x14ac:dyDescent="0.3">
      <c r="A52" s="168" t="s">
        <v>436</v>
      </c>
      <c r="B52" s="42" t="s">
        <v>414</v>
      </c>
      <c r="C52" s="143" t="s">
        <v>415</v>
      </c>
      <c r="D52" s="4" t="s">
        <v>403</v>
      </c>
      <c r="E52" s="88">
        <v>200000</v>
      </c>
    </row>
    <row r="53" spans="1:5" x14ac:dyDescent="0.3">
      <c r="A53" s="168" t="s">
        <v>437</v>
      </c>
      <c r="B53" s="142" t="s">
        <v>416</v>
      </c>
      <c r="C53" s="143" t="s">
        <v>89</v>
      </c>
      <c r="D53" s="4" t="s">
        <v>403</v>
      </c>
      <c r="E53" s="88">
        <v>125000</v>
      </c>
    </row>
    <row r="54" spans="1:5" x14ac:dyDescent="0.3">
      <c r="A54" s="168" t="s">
        <v>438</v>
      </c>
      <c r="B54" s="142" t="s">
        <v>417</v>
      </c>
      <c r="C54" s="143" t="s">
        <v>418</v>
      </c>
      <c r="D54" s="4" t="s">
        <v>403</v>
      </c>
      <c r="E54" s="88">
        <v>70000</v>
      </c>
    </row>
    <row r="55" spans="1:5" ht="15" thickBot="1" x14ac:dyDescent="0.35">
      <c r="A55" s="168" t="s">
        <v>438</v>
      </c>
      <c r="B55" s="195" t="s">
        <v>419</v>
      </c>
      <c r="C55" s="196" t="s">
        <v>420</v>
      </c>
      <c r="D55" s="202" t="s">
        <v>403</v>
      </c>
      <c r="E55" s="203">
        <v>70000</v>
      </c>
    </row>
  </sheetData>
  <sortState ref="B2:B9">
    <sortCondition ref="B2"/>
  </sortState>
  <mergeCells count="1"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21842-7D9E-468F-A26B-F28F46AEFE57}">
  <dimension ref="A1:D106"/>
  <sheetViews>
    <sheetView view="pageBreakPreview" topLeftCell="A24" zoomScale="60" zoomScaleNormal="70" workbookViewId="0">
      <selection activeCell="I54" sqref="I54"/>
    </sheetView>
  </sheetViews>
  <sheetFormatPr defaultRowHeight="14.4" x14ac:dyDescent="0.3"/>
  <cols>
    <col min="1" max="1" width="46.6640625" customWidth="1"/>
    <col min="2" max="2" width="31.6640625" customWidth="1"/>
    <col min="3" max="3" width="31.5546875" style="2" customWidth="1"/>
    <col min="4" max="4" width="21.88671875" customWidth="1"/>
  </cols>
  <sheetData>
    <row r="1" spans="1:4" ht="33.6" customHeight="1" thickBot="1" x14ac:dyDescent="0.35">
      <c r="A1" s="20" t="s">
        <v>322</v>
      </c>
      <c r="B1" s="34"/>
      <c r="C1" s="21" t="s">
        <v>1</v>
      </c>
      <c r="D1" s="11" t="s">
        <v>2</v>
      </c>
    </row>
    <row r="2" spans="1:4" x14ac:dyDescent="0.3">
      <c r="A2" s="160" t="s">
        <v>262</v>
      </c>
      <c r="B2" s="161"/>
      <c r="C2" s="93" t="s">
        <v>164</v>
      </c>
      <c r="D2" s="87">
        <v>1402100</v>
      </c>
    </row>
    <row r="3" spans="1:4" x14ac:dyDescent="0.3">
      <c r="A3" s="42" t="s">
        <v>263</v>
      </c>
      <c r="B3" s="12"/>
      <c r="C3" s="23" t="s">
        <v>164</v>
      </c>
      <c r="D3" s="88">
        <v>822428</v>
      </c>
    </row>
    <row r="4" spans="1:4" x14ac:dyDescent="0.3">
      <c r="A4" s="42" t="s">
        <v>264</v>
      </c>
      <c r="B4" s="12"/>
      <c r="C4" s="23" t="s">
        <v>164</v>
      </c>
      <c r="D4" s="88">
        <v>1112264</v>
      </c>
    </row>
    <row r="5" spans="1:4" x14ac:dyDescent="0.3">
      <c r="A5" s="42" t="s">
        <v>265</v>
      </c>
      <c r="B5" s="12"/>
      <c r="C5" s="23" t="s">
        <v>164</v>
      </c>
      <c r="D5" s="88">
        <v>5259014</v>
      </c>
    </row>
    <row r="6" spans="1:4" x14ac:dyDescent="0.3">
      <c r="A6" s="42" t="s">
        <v>266</v>
      </c>
      <c r="B6" s="12"/>
      <c r="C6" s="23" t="s">
        <v>164</v>
      </c>
      <c r="D6" s="88">
        <v>881210</v>
      </c>
    </row>
    <row r="7" spans="1:4" x14ac:dyDescent="0.3">
      <c r="A7" s="42" t="s">
        <v>267</v>
      </c>
      <c r="B7" s="12"/>
      <c r="C7" s="23" t="s">
        <v>164</v>
      </c>
      <c r="D7" s="88">
        <v>1033115</v>
      </c>
    </row>
    <row r="8" spans="1:4" x14ac:dyDescent="0.3">
      <c r="A8" s="42" t="s">
        <v>268</v>
      </c>
      <c r="B8" s="12"/>
      <c r="C8" s="23" t="s">
        <v>164</v>
      </c>
      <c r="D8" s="88">
        <v>1259510</v>
      </c>
    </row>
    <row r="9" spans="1:4" x14ac:dyDescent="0.3">
      <c r="A9" s="42" t="s">
        <v>269</v>
      </c>
      <c r="B9" s="12"/>
      <c r="C9" s="23" t="s">
        <v>164</v>
      </c>
      <c r="D9" s="88">
        <v>625130</v>
      </c>
    </row>
    <row r="10" spans="1:4" x14ac:dyDescent="0.3">
      <c r="A10" s="42" t="s">
        <v>264</v>
      </c>
      <c r="B10" s="12"/>
      <c r="C10" s="23" t="s">
        <v>164</v>
      </c>
      <c r="D10" s="88">
        <v>994700</v>
      </c>
    </row>
    <row r="11" spans="1:4" x14ac:dyDescent="0.3">
      <c r="A11" s="42" t="s">
        <v>270</v>
      </c>
      <c r="B11" s="12"/>
      <c r="C11" s="23" t="s">
        <v>164</v>
      </c>
      <c r="D11" s="88">
        <v>601268</v>
      </c>
    </row>
    <row r="12" spans="1:4" x14ac:dyDescent="0.3">
      <c r="A12" s="42" t="s">
        <v>271</v>
      </c>
      <c r="B12" s="12"/>
      <c r="C12" s="23" t="s">
        <v>164</v>
      </c>
      <c r="D12" s="88">
        <v>1574372</v>
      </c>
    </row>
    <row r="13" spans="1:4" x14ac:dyDescent="0.3">
      <c r="A13" s="42" t="s">
        <v>272</v>
      </c>
      <c r="B13" s="12"/>
      <c r="C13" s="23" t="s">
        <v>164</v>
      </c>
      <c r="D13" s="88">
        <v>1949180</v>
      </c>
    </row>
    <row r="14" spans="1:4" x14ac:dyDescent="0.3">
      <c r="A14" s="42" t="s">
        <v>273</v>
      </c>
      <c r="B14" s="12"/>
      <c r="C14" s="23" t="s">
        <v>164</v>
      </c>
      <c r="D14" s="88">
        <v>633860</v>
      </c>
    </row>
    <row r="15" spans="1:4" x14ac:dyDescent="0.3">
      <c r="A15" s="42" t="s">
        <v>274</v>
      </c>
      <c r="B15" s="12"/>
      <c r="C15" s="23" t="s">
        <v>164</v>
      </c>
      <c r="D15" s="88">
        <v>1192580</v>
      </c>
    </row>
    <row r="16" spans="1:4" x14ac:dyDescent="0.3">
      <c r="A16" s="42" t="s">
        <v>275</v>
      </c>
      <c r="B16" s="12"/>
      <c r="C16" s="23" t="s">
        <v>164</v>
      </c>
      <c r="D16" s="88">
        <v>2156954</v>
      </c>
    </row>
    <row r="17" spans="1:4" x14ac:dyDescent="0.3">
      <c r="A17" s="51" t="s">
        <v>276</v>
      </c>
      <c r="B17" s="60"/>
      <c r="C17" s="24" t="s">
        <v>164</v>
      </c>
      <c r="D17" s="162">
        <v>1486490</v>
      </c>
    </row>
    <row r="18" spans="1:4" ht="19.95" customHeight="1" thickBot="1" x14ac:dyDescent="0.35">
      <c r="A18" s="103" t="s">
        <v>317</v>
      </c>
      <c r="B18" s="126" t="s">
        <v>324</v>
      </c>
      <c r="C18" s="104" t="s">
        <v>164</v>
      </c>
      <c r="D18" s="105">
        <f>SUM(D2:D17)</f>
        <v>22984175</v>
      </c>
    </row>
    <row r="19" spans="1:4" ht="14.4" customHeight="1" x14ac:dyDescent="0.3">
      <c r="A19" s="169" t="s">
        <v>327</v>
      </c>
      <c r="B19" s="164"/>
      <c r="C19" s="165" t="s">
        <v>326</v>
      </c>
      <c r="D19" s="166"/>
    </row>
    <row r="20" spans="1:4" ht="14.4" customHeight="1" x14ac:dyDescent="0.3">
      <c r="A20" s="18" t="s">
        <v>328</v>
      </c>
      <c r="B20" s="90"/>
      <c r="C20" s="165" t="s">
        <v>326</v>
      </c>
      <c r="D20" s="163"/>
    </row>
    <row r="21" spans="1:4" ht="14.4" customHeight="1" x14ac:dyDescent="0.3">
      <c r="A21" s="18" t="s">
        <v>329</v>
      </c>
      <c r="B21" s="90"/>
      <c r="C21" s="165" t="s">
        <v>326</v>
      </c>
      <c r="D21" s="163"/>
    </row>
    <row r="22" spans="1:4" ht="14.4" customHeight="1" x14ac:dyDescent="0.3">
      <c r="A22" s="33" t="s">
        <v>330</v>
      </c>
      <c r="B22" s="90"/>
      <c r="C22" s="165" t="s">
        <v>326</v>
      </c>
      <c r="D22" s="163"/>
    </row>
    <row r="23" spans="1:4" ht="14.4" customHeight="1" x14ac:dyDescent="0.3">
      <c r="A23" s="18" t="s">
        <v>182</v>
      </c>
      <c r="B23" s="90"/>
      <c r="C23" s="165" t="s">
        <v>326</v>
      </c>
      <c r="D23" s="163"/>
    </row>
    <row r="24" spans="1:4" ht="14.4" customHeight="1" x14ac:dyDescent="0.3">
      <c r="A24" s="18" t="s">
        <v>331</v>
      </c>
      <c r="B24" s="90"/>
      <c r="C24" s="165" t="s">
        <v>326</v>
      </c>
      <c r="D24" s="163"/>
    </row>
    <row r="25" spans="1:4" ht="14.4" customHeight="1" x14ac:dyDescent="0.3">
      <c r="A25" s="18" t="s">
        <v>332</v>
      </c>
      <c r="B25" s="90"/>
      <c r="C25" s="165" t="s">
        <v>326</v>
      </c>
      <c r="D25" s="163"/>
    </row>
    <row r="26" spans="1:4" ht="14.4" customHeight="1" x14ac:dyDescent="0.3">
      <c r="A26" s="33" t="s">
        <v>355</v>
      </c>
      <c r="B26" s="90"/>
      <c r="C26" s="165" t="s">
        <v>326</v>
      </c>
      <c r="D26" s="163"/>
    </row>
    <row r="27" spans="1:4" ht="14.4" customHeight="1" x14ac:dyDescent="0.3">
      <c r="A27" s="18" t="s">
        <v>333</v>
      </c>
      <c r="B27" s="90"/>
      <c r="C27" s="165" t="s">
        <v>326</v>
      </c>
      <c r="D27" s="163"/>
    </row>
    <row r="28" spans="1:4" ht="14.4" customHeight="1" x14ac:dyDescent="0.3">
      <c r="A28" s="18" t="s">
        <v>334</v>
      </c>
      <c r="B28" s="90"/>
      <c r="C28" s="165" t="s">
        <v>326</v>
      </c>
      <c r="D28" s="163"/>
    </row>
    <row r="29" spans="1:4" ht="14.4" customHeight="1" x14ac:dyDescent="0.3">
      <c r="A29" s="33" t="s">
        <v>335</v>
      </c>
      <c r="B29" s="90"/>
      <c r="C29" s="165" t="s">
        <v>326</v>
      </c>
      <c r="D29" s="163"/>
    </row>
    <row r="30" spans="1:4" ht="14.4" customHeight="1" x14ac:dyDescent="0.3">
      <c r="A30" s="18" t="s">
        <v>336</v>
      </c>
      <c r="B30" s="90"/>
      <c r="C30" s="165" t="s">
        <v>326</v>
      </c>
      <c r="D30" s="163"/>
    </row>
    <row r="31" spans="1:4" ht="14.4" customHeight="1" x14ac:dyDescent="0.3">
      <c r="A31" s="18" t="s">
        <v>337</v>
      </c>
      <c r="B31" s="90"/>
      <c r="C31" s="165" t="s">
        <v>326</v>
      </c>
      <c r="D31" s="163"/>
    </row>
    <row r="32" spans="1:4" ht="14.4" customHeight="1" x14ac:dyDescent="0.3">
      <c r="A32" s="18" t="s">
        <v>338</v>
      </c>
      <c r="B32" s="90"/>
      <c r="C32" s="165" t="s">
        <v>326</v>
      </c>
      <c r="D32" s="163"/>
    </row>
    <row r="33" spans="1:4" ht="14.4" customHeight="1" x14ac:dyDescent="0.3">
      <c r="A33" s="18" t="s">
        <v>339</v>
      </c>
      <c r="B33" s="90"/>
      <c r="C33" s="165" t="s">
        <v>326</v>
      </c>
      <c r="D33" s="163"/>
    </row>
    <row r="34" spans="1:4" ht="14.4" customHeight="1" x14ac:dyDescent="0.3">
      <c r="A34" s="18" t="s">
        <v>340</v>
      </c>
      <c r="B34" s="90"/>
      <c r="C34" s="165" t="s">
        <v>326</v>
      </c>
      <c r="D34" s="163"/>
    </row>
    <row r="35" spans="1:4" ht="14.4" customHeight="1" x14ac:dyDescent="0.3">
      <c r="A35" s="18" t="s">
        <v>341</v>
      </c>
      <c r="B35" s="90"/>
      <c r="C35" s="165" t="s">
        <v>326</v>
      </c>
      <c r="D35" s="163"/>
    </row>
    <row r="36" spans="1:4" ht="14.4" customHeight="1" x14ac:dyDescent="0.3">
      <c r="A36" s="18" t="s">
        <v>342</v>
      </c>
      <c r="B36" s="90"/>
      <c r="C36" s="165" t="s">
        <v>326</v>
      </c>
      <c r="D36" s="163"/>
    </row>
    <row r="37" spans="1:4" ht="14.4" customHeight="1" x14ac:dyDescent="0.3">
      <c r="A37" s="18" t="s">
        <v>343</v>
      </c>
      <c r="B37" s="90"/>
      <c r="C37" s="165" t="s">
        <v>326</v>
      </c>
      <c r="D37" s="163"/>
    </row>
    <row r="38" spans="1:4" ht="14.4" customHeight="1" x14ac:dyDescent="0.3">
      <c r="A38" s="18" t="s">
        <v>344</v>
      </c>
      <c r="B38" s="90"/>
      <c r="C38" s="165" t="s">
        <v>326</v>
      </c>
      <c r="D38" s="163"/>
    </row>
    <row r="39" spans="1:4" ht="14.4" customHeight="1" x14ac:dyDescent="0.3">
      <c r="A39" s="18" t="s">
        <v>345</v>
      </c>
      <c r="B39" s="90"/>
      <c r="C39" s="165" t="s">
        <v>326</v>
      </c>
      <c r="D39" s="163"/>
    </row>
    <row r="40" spans="1:4" ht="14.4" customHeight="1" x14ac:dyDescent="0.3">
      <c r="A40" s="18" t="s">
        <v>346</v>
      </c>
      <c r="B40" s="90"/>
      <c r="C40" s="165" t="s">
        <v>326</v>
      </c>
      <c r="D40" s="163"/>
    </row>
    <row r="41" spans="1:4" ht="14.4" customHeight="1" x14ac:dyDescent="0.3">
      <c r="A41" s="18" t="s">
        <v>347</v>
      </c>
      <c r="B41" s="90"/>
      <c r="C41" s="165" t="s">
        <v>326</v>
      </c>
      <c r="D41" s="163"/>
    </row>
    <row r="42" spans="1:4" ht="14.4" customHeight="1" x14ac:dyDescent="0.3">
      <c r="A42" s="18" t="s">
        <v>229</v>
      </c>
      <c r="B42" s="90"/>
      <c r="C42" s="165" t="s">
        <v>326</v>
      </c>
      <c r="D42" s="163"/>
    </row>
    <row r="43" spans="1:4" ht="14.4" customHeight="1" x14ac:dyDescent="0.3">
      <c r="A43" s="18" t="s">
        <v>230</v>
      </c>
      <c r="B43" s="90"/>
      <c r="C43" s="165" t="s">
        <v>326</v>
      </c>
      <c r="D43" s="163"/>
    </row>
    <row r="44" spans="1:4" ht="14.4" customHeight="1" x14ac:dyDescent="0.3">
      <c r="A44" s="18" t="s">
        <v>353</v>
      </c>
      <c r="B44" s="90"/>
      <c r="C44" s="165" t="s">
        <v>326</v>
      </c>
      <c r="D44" s="163"/>
    </row>
    <row r="45" spans="1:4" ht="14.4" customHeight="1" x14ac:dyDescent="0.3">
      <c r="A45" s="18" t="s">
        <v>242</v>
      </c>
      <c r="B45" s="90"/>
      <c r="C45" s="165" t="s">
        <v>326</v>
      </c>
      <c r="D45" s="163"/>
    </row>
    <row r="46" spans="1:4" ht="14.4" customHeight="1" x14ac:dyDescent="0.3">
      <c r="A46" s="18" t="s">
        <v>244</v>
      </c>
      <c r="B46" s="90"/>
      <c r="C46" s="165" t="s">
        <v>326</v>
      </c>
      <c r="D46" s="163"/>
    </row>
    <row r="47" spans="1:4" ht="14.4" customHeight="1" x14ac:dyDescent="0.3">
      <c r="A47" s="18" t="s">
        <v>348</v>
      </c>
      <c r="B47" s="90"/>
      <c r="C47" s="165" t="s">
        <v>326</v>
      </c>
      <c r="D47" s="163"/>
    </row>
    <row r="48" spans="1:4" ht="14.4" customHeight="1" x14ac:dyDescent="0.3">
      <c r="A48" s="18" t="s">
        <v>349</v>
      </c>
      <c r="B48" s="90"/>
      <c r="C48" s="165" t="s">
        <v>326</v>
      </c>
      <c r="D48" s="163"/>
    </row>
    <row r="49" spans="1:4" ht="14.4" customHeight="1" x14ac:dyDescent="0.3">
      <c r="A49" s="18" t="s">
        <v>350</v>
      </c>
      <c r="B49" s="90"/>
      <c r="C49" s="165" t="s">
        <v>326</v>
      </c>
      <c r="D49" s="163"/>
    </row>
    <row r="50" spans="1:4" ht="14.4" customHeight="1" x14ac:dyDescent="0.3">
      <c r="A50" s="18" t="s">
        <v>351</v>
      </c>
      <c r="B50" s="90"/>
      <c r="C50" s="165" t="s">
        <v>326</v>
      </c>
      <c r="D50" s="163"/>
    </row>
    <row r="51" spans="1:4" ht="14.4" customHeight="1" x14ac:dyDescent="0.3">
      <c r="A51" s="18" t="s">
        <v>257</v>
      </c>
      <c r="B51" s="90"/>
      <c r="C51" s="165" t="s">
        <v>326</v>
      </c>
      <c r="D51" s="163"/>
    </row>
    <row r="52" spans="1:4" ht="14.4" customHeight="1" x14ac:dyDescent="0.3">
      <c r="A52" s="18" t="s">
        <v>352</v>
      </c>
      <c r="B52" s="90"/>
      <c r="C52" s="165" t="s">
        <v>326</v>
      </c>
      <c r="D52" s="163"/>
    </row>
    <row r="53" spans="1:4" ht="19.95" customHeight="1" thickBot="1" x14ac:dyDescent="0.35">
      <c r="A53" s="167" t="s">
        <v>317</v>
      </c>
      <c r="B53" s="126" t="s">
        <v>325</v>
      </c>
      <c r="C53" s="104" t="s">
        <v>326</v>
      </c>
      <c r="D53" s="105">
        <v>13069042</v>
      </c>
    </row>
    <row r="54" spans="1:4" ht="30" customHeight="1" thickBot="1" x14ac:dyDescent="0.35">
      <c r="A54" s="156"/>
      <c r="B54" s="156"/>
      <c r="C54" s="157"/>
      <c r="D54" s="158"/>
    </row>
    <row r="55" spans="1:4" ht="31.95" customHeight="1" thickBot="1" x14ac:dyDescent="0.35">
      <c r="A55" s="159" t="s">
        <v>299</v>
      </c>
      <c r="B55" s="53" t="s">
        <v>354</v>
      </c>
      <c r="C55" s="53" t="s">
        <v>323</v>
      </c>
      <c r="D55" s="128">
        <f>D18+D53</f>
        <v>36053217</v>
      </c>
    </row>
    <row r="64" spans="1:4" x14ac:dyDescent="0.3">
      <c r="A64" s="136"/>
    </row>
    <row r="65" spans="1:1" x14ac:dyDescent="0.3">
      <c r="A65" s="136"/>
    </row>
    <row r="66" spans="1:1" x14ac:dyDescent="0.3">
      <c r="A66" s="136"/>
    </row>
    <row r="67" spans="1:1" x14ac:dyDescent="0.3">
      <c r="A67" s="59"/>
    </row>
    <row r="68" spans="1:1" x14ac:dyDescent="0.3">
      <c r="A68" s="136"/>
    </row>
    <row r="69" spans="1:1" x14ac:dyDescent="0.3">
      <c r="A69" s="136"/>
    </row>
    <row r="70" spans="1:1" x14ac:dyDescent="0.3">
      <c r="A70" s="136"/>
    </row>
    <row r="71" spans="1:1" x14ac:dyDescent="0.3">
      <c r="A71" s="59"/>
    </row>
    <row r="72" spans="1:1" x14ac:dyDescent="0.3">
      <c r="A72" s="57"/>
    </row>
    <row r="73" spans="1:1" x14ac:dyDescent="0.3">
      <c r="A73" s="136"/>
    </row>
    <row r="74" spans="1:1" x14ac:dyDescent="0.3">
      <c r="A74" s="57"/>
    </row>
    <row r="75" spans="1:1" x14ac:dyDescent="0.3">
      <c r="A75" s="59"/>
    </row>
    <row r="76" spans="1:1" x14ac:dyDescent="0.3">
      <c r="A76" s="57"/>
    </row>
    <row r="77" spans="1:1" x14ac:dyDescent="0.3">
      <c r="A77" s="136"/>
    </row>
    <row r="78" spans="1:1" x14ac:dyDescent="0.3">
      <c r="A78" s="136"/>
    </row>
    <row r="79" spans="1:1" x14ac:dyDescent="0.3">
      <c r="A79" s="136"/>
    </row>
    <row r="80" spans="1:1" x14ac:dyDescent="0.3">
      <c r="A80" s="57"/>
    </row>
    <row r="81" spans="1:1" x14ac:dyDescent="0.3">
      <c r="A81" s="57"/>
    </row>
    <row r="82" spans="1:1" x14ac:dyDescent="0.3">
      <c r="A82" s="136"/>
    </row>
    <row r="83" spans="1:1" x14ac:dyDescent="0.3">
      <c r="A83" s="136"/>
    </row>
    <row r="84" spans="1:1" x14ac:dyDescent="0.3">
      <c r="A84" s="136"/>
    </row>
    <row r="85" spans="1:1" x14ac:dyDescent="0.3">
      <c r="A85" s="136"/>
    </row>
    <row r="86" spans="1:1" x14ac:dyDescent="0.3">
      <c r="A86" s="136"/>
    </row>
    <row r="87" spans="1:1" x14ac:dyDescent="0.3">
      <c r="A87" s="136"/>
    </row>
    <row r="88" spans="1:1" x14ac:dyDescent="0.3">
      <c r="A88" s="57"/>
    </row>
    <row r="89" spans="1:1" x14ac:dyDescent="0.3">
      <c r="A89" s="136"/>
    </row>
    <row r="90" spans="1:1" x14ac:dyDescent="0.3">
      <c r="A90" s="136"/>
    </row>
    <row r="91" spans="1:1" x14ac:dyDescent="0.3">
      <c r="A91" s="136"/>
    </row>
    <row r="92" spans="1:1" x14ac:dyDescent="0.3">
      <c r="A92" s="57"/>
    </row>
    <row r="93" spans="1:1" x14ac:dyDescent="0.3">
      <c r="A93" s="57"/>
    </row>
    <row r="94" spans="1:1" x14ac:dyDescent="0.3">
      <c r="A94" s="136"/>
    </row>
    <row r="95" spans="1:1" x14ac:dyDescent="0.3">
      <c r="A95" s="136"/>
    </row>
    <row r="96" spans="1:1" x14ac:dyDescent="0.3">
      <c r="A96" s="57"/>
    </row>
    <row r="97" spans="1:3" x14ac:dyDescent="0.3">
      <c r="A97" s="136"/>
    </row>
    <row r="98" spans="1:3" x14ac:dyDescent="0.3">
      <c r="A98" s="136"/>
    </row>
    <row r="99" spans="1:3" x14ac:dyDescent="0.3">
      <c r="A99" s="136"/>
    </row>
    <row r="100" spans="1:3" x14ac:dyDescent="0.3">
      <c r="A100" s="136"/>
    </row>
    <row r="101" spans="1:3" x14ac:dyDescent="0.3">
      <c r="A101" s="136"/>
    </row>
    <row r="102" spans="1:3" x14ac:dyDescent="0.3">
      <c r="A102" s="57"/>
    </row>
    <row r="103" spans="1:3" x14ac:dyDescent="0.3">
      <c r="A103" s="57"/>
    </row>
    <row r="104" spans="1:3" x14ac:dyDescent="0.3">
      <c r="A104" s="136"/>
    </row>
    <row r="105" spans="1:3" x14ac:dyDescent="0.3">
      <c r="A105" s="136"/>
    </row>
    <row r="106" spans="1:3" s="168" customFormat="1" x14ac:dyDescent="0.3">
      <c r="A106" s="57"/>
      <c r="C106" s="2"/>
    </row>
  </sheetData>
  <sortState ref="A64:A107">
    <sortCondition ref="A64"/>
  </sortState>
  <pageMargins left="0.7" right="0.7" top="0.75" bottom="0.75" header="0.3" footer="0.3"/>
  <pageSetup paperSize="9" scale="56" orientation="portrait" verticalDpi="0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96F2E-9993-458D-88B7-254A1C7405B6}">
  <dimension ref="A1:D169"/>
  <sheetViews>
    <sheetView view="pageBreakPreview" zoomScale="60" zoomScaleNormal="100" workbookViewId="0">
      <pane ySplit="1" topLeftCell="A2" activePane="bottomLeft" state="frozen"/>
      <selection pane="bottomLeft" activeCell="I162" sqref="I162"/>
    </sheetView>
  </sheetViews>
  <sheetFormatPr defaultRowHeight="14.4" x14ac:dyDescent="0.3"/>
  <cols>
    <col min="1" max="1" width="59.44140625" customWidth="1"/>
    <col min="2" max="2" width="20" customWidth="1"/>
    <col min="3" max="3" width="31.33203125" style="2" customWidth="1"/>
    <col min="4" max="4" width="24.88671875" style="16" customWidth="1"/>
  </cols>
  <sheetData>
    <row r="1" spans="1:4" ht="38.4" customHeight="1" thickBot="1" x14ac:dyDescent="0.35">
      <c r="A1" s="20" t="s">
        <v>322</v>
      </c>
      <c r="B1" s="34"/>
      <c r="C1" s="10" t="s">
        <v>1</v>
      </c>
      <c r="D1" s="11" t="s">
        <v>2</v>
      </c>
    </row>
    <row r="2" spans="1:4" x14ac:dyDescent="0.3">
      <c r="A2" s="106" t="s">
        <v>172</v>
      </c>
      <c r="B2" s="113"/>
      <c r="C2" s="102" t="s">
        <v>261</v>
      </c>
      <c r="D2" s="107">
        <v>500000</v>
      </c>
    </row>
    <row r="3" spans="1:4" x14ac:dyDescent="0.3">
      <c r="A3" s="108" t="s">
        <v>173</v>
      </c>
      <c r="B3" s="114"/>
      <c r="C3" s="17" t="s">
        <v>261</v>
      </c>
      <c r="D3" s="109">
        <v>500000</v>
      </c>
    </row>
    <row r="4" spans="1:4" x14ac:dyDescent="0.3">
      <c r="A4" s="99" t="s">
        <v>174</v>
      </c>
      <c r="B4" s="115"/>
      <c r="C4" s="17" t="s">
        <v>261</v>
      </c>
      <c r="D4" s="109">
        <v>500000</v>
      </c>
    </row>
    <row r="5" spans="1:4" x14ac:dyDescent="0.3">
      <c r="A5" s="99" t="s">
        <v>175</v>
      </c>
      <c r="B5" s="115"/>
      <c r="C5" s="17" t="s">
        <v>261</v>
      </c>
      <c r="D5" s="109">
        <v>500000</v>
      </c>
    </row>
    <row r="6" spans="1:4" x14ac:dyDescent="0.3">
      <c r="A6" s="110" t="s">
        <v>176</v>
      </c>
      <c r="B6" s="116"/>
      <c r="C6" s="17" t="s">
        <v>261</v>
      </c>
      <c r="D6" s="109">
        <v>500000</v>
      </c>
    </row>
    <row r="7" spans="1:4" x14ac:dyDescent="0.3">
      <c r="A7" s="99" t="s">
        <v>181</v>
      </c>
      <c r="B7" s="115"/>
      <c r="C7" s="17" t="s">
        <v>261</v>
      </c>
      <c r="D7" s="109">
        <v>500000</v>
      </c>
    </row>
    <row r="8" spans="1:4" x14ac:dyDescent="0.3">
      <c r="A8" s="110" t="s">
        <v>177</v>
      </c>
      <c r="B8" s="116"/>
      <c r="C8" s="17" t="s">
        <v>261</v>
      </c>
      <c r="D8" s="109">
        <v>500000</v>
      </c>
    </row>
    <row r="9" spans="1:4" x14ac:dyDescent="0.3">
      <c r="A9" s="99" t="s">
        <v>178</v>
      </c>
      <c r="B9" s="115"/>
      <c r="C9" s="17" t="s">
        <v>261</v>
      </c>
      <c r="D9" s="109">
        <v>500000</v>
      </c>
    </row>
    <row r="10" spans="1:4" x14ac:dyDescent="0.3">
      <c r="A10" s="110" t="s">
        <v>179</v>
      </c>
      <c r="B10" s="116"/>
      <c r="C10" s="17" t="s">
        <v>261</v>
      </c>
      <c r="D10" s="109">
        <v>500000</v>
      </c>
    </row>
    <row r="11" spans="1:4" x14ac:dyDescent="0.3">
      <c r="A11" s="110" t="s">
        <v>180</v>
      </c>
      <c r="B11" s="116"/>
      <c r="C11" s="17" t="s">
        <v>261</v>
      </c>
      <c r="D11" s="109">
        <v>500000</v>
      </c>
    </row>
    <row r="12" spans="1:4" x14ac:dyDescent="0.3">
      <c r="A12" s="99" t="s">
        <v>182</v>
      </c>
      <c r="B12" s="115"/>
      <c r="C12" s="17" t="s">
        <v>261</v>
      </c>
      <c r="D12" s="109">
        <v>500000</v>
      </c>
    </row>
    <row r="13" spans="1:4" x14ac:dyDescent="0.3">
      <c r="A13" s="111" t="s">
        <v>183</v>
      </c>
      <c r="B13" s="117"/>
      <c r="C13" s="17" t="s">
        <v>261</v>
      </c>
      <c r="D13" s="109">
        <v>500000</v>
      </c>
    </row>
    <row r="14" spans="1:4" x14ac:dyDescent="0.3">
      <c r="A14" s="110" t="s">
        <v>184</v>
      </c>
      <c r="B14" s="116"/>
      <c r="C14" s="17" t="s">
        <v>261</v>
      </c>
      <c r="D14" s="109">
        <v>500000</v>
      </c>
    </row>
    <row r="15" spans="1:4" x14ac:dyDescent="0.3">
      <c r="A15" s="110" t="s">
        <v>185</v>
      </c>
      <c r="B15" s="116"/>
      <c r="C15" s="17" t="s">
        <v>261</v>
      </c>
      <c r="D15" s="109">
        <v>500000</v>
      </c>
    </row>
    <row r="16" spans="1:4" x14ac:dyDescent="0.3">
      <c r="A16" s="99" t="s">
        <v>186</v>
      </c>
      <c r="B16" s="115"/>
      <c r="C16" s="17" t="s">
        <v>261</v>
      </c>
      <c r="D16" s="109">
        <v>500000</v>
      </c>
    </row>
    <row r="17" spans="1:4" x14ac:dyDescent="0.3">
      <c r="A17" s="110" t="s">
        <v>187</v>
      </c>
      <c r="B17" s="116"/>
      <c r="C17" s="17" t="s">
        <v>261</v>
      </c>
      <c r="D17" s="109">
        <v>500000</v>
      </c>
    </row>
    <row r="18" spans="1:4" x14ac:dyDescent="0.3">
      <c r="A18" s="99" t="s">
        <v>188</v>
      </c>
      <c r="B18" s="115"/>
      <c r="C18" s="17" t="s">
        <v>261</v>
      </c>
      <c r="D18" s="109">
        <v>500000</v>
      </c>
    </row>
    <row r="19" spans="1:4" x14ac:dyDescent="0.3">
      <c r="A19" s="110" t="s">
        <v>189</v>
      </c>
      <c r="B19" s="116"/>
      <c r="C19" s="17" t="s">
        <v>261</v>
      </c>
      <c r="D19" s="109">
        <v>500000</v>
      </c>
    </row>
    <row r="20" spans="1:4" x14ac:dyDescent="0.3">
      <c r="A20" s="99" t="s">
        <v>190</v>
      </c>
      <c r="B20" s="115"/>
      <c r="C20" s="17" t="s">
        <v>261</v>
      </c>
      <c r="D20" s="109">
        <v>500000</v>
      </c>
    </row>
    <row r="21" spans="1:4" x14ac:dyDescent="0.3">
      <c r="A21" s="97" t="s">
        <v>191</v>
      </c>
      <c r="B21" s="118"/>
      <c r="C21" s="17" t="s">
        <v>261</v>
      </c>
      <c r="D21" s="109">
        <v>500000</v>
      </c>
    </row>
    <row r="22" spans="1:4" x14ac:dyDescent="0.3">
      <c r="A22" s="97" t="s">
        <v>192</v>
      </c>
      <c r="B22" s="118"/>
      <c r="C22" s="17" t="s">
        <v>261</v>
      </c>
      <c r="D22" s="109">
        <v>500000</v>
      </c>
    </row>
    <row r="23" spans="1:4" x14ac:dyDescent="0.3">
      <c r="A23" s="97" t="s">
        <v>193</v>
      </c>
      <c r="B23" s="118"/>
      <c r="C23" s="17" t="s">
        <v>261</v>
      </c>
      <c r="D23" s="109">
        <v>500000</v>
      </c>
    </row>
    <row r="24" spans="1:4" x14ac:dyDescent="0.3">
      <c r="A24" s="97" t="s">
        <v>194</v>
      </c>
      <c r="B24" s="118"/>
      <c r="C24" s="17" t="s">
        <v>261</v>
      </c>
      <c r="D24" s="109">
        <v>500000</v>
      </c>
    </row>
    <row r="25" spans="1:4" x14ac:dyDescent="0.3">
      <c r="A25" s="97" t="s">
        <v>195</v>
      </c>
      <c r="B25" s="118"/>
      <c r="C25" s="17" t="s">
        <v>261</v>
      </c>
      <c r="D25" s="109">
        <v>500000</v>
      </c>
    </row>
    <row r="26" spans="1:4" x14ac:dyDescent="0.3">
      <c r="A26" s="110" t="s">
        <v>196</v>
      </c>
      <c r="B26" s="116"/>
      <c r="C26" s="17" t="s">
        <v>261</v>
      </c>
      <c r="D26" s="109">
        <v>500000</v>
      </c>
    </row>
    <row r="27" spans="1:4" x14ac:dyDescent="0.3">
      <c r="A27" s="97" t="s">
        <v>197</v>
      </c>
      <c r="B27" s="118"/>
      <c r="C27" s="17" t="s">
        <v>261</v>
      </c>
      <c r="D27" s="109">
        <v>500000</v>
      </c>
    </row>
    <row r="28" spans="1:4" x14ac:dyDescent="0.3">
      <c r="A28" s="97" t="s">
        <v>198</v>
      </c>
      <c r="B28" s="118"/>
      <c r="C28" s="17" t="s">
        <v>261</v>
      </c>
      <c r="D28" s="109">
        <v>500000</v>
      </c>
    </row>
    <row r="29" spans="1:4" x14ac:dyDescent="0.3">
      <c r="A29" s="97" t="s">
        <v>199</v>
      </c>
      <c r="B29" s="118"/>
      <c r="C29" s="17" t="s">
        <v>261</v>
      </c>
      <c r="D29" s="109">
        <v>500000</v>
      </c>
    </row>
    <row r="30" spans="1:4" x14ac:dyDescent="0.3">
      <c r="A30" s="98" t="s">
        <v>200</v>
      </c>
      <c r="B30" s="119"/>
      <c r="C30" s="17" t="s">
        <v>261</v>
      </c>
      <c r="D30" s="109">
        <v>500000</v>
      </c>
    </row>
    <row r="31" spans="1:4" x14ac:dyDescent="0.3">
      <c r="A31" s="99" t="s">
        <v>201</v>
      </c>
      <c r="B31" s="115"/>
      <c r="C31" s="17" t="s">
        <v>261</v>
      </c>
      <c r="D31" s="109">
        <v>500000</v>
      </c>
    </row>
    <row r="32" spans="1:4" x14ac:dyDescent="0.3">
      <c r="A32" s="99" t="s">
        <v>202</v>
      </c>
      <c r="B32" s="115"/>
      <c r="C32" s="17" t="s">
        <v>261</v>
      </c>
      <c r="D32" s="109">
        <v>500000</v>
      </c>
    </row>
    <row r="33" spans="1:4" x14ac:dyDescent="0.3">
      <c r="A33" s="99" t="s">
        <v>203</v>
      </c>
      <c r="B33" s="115"/>
      <c r="C33" s="17" t="s">
        <v>261</v>
      </c>
      <c r="D33" s="109">
        <v>500000</v>
      </c>
    </row>
    <row r="34" spans="1:4" x14ac:dyDescent="0.3">
      <c r="A34" s="110" t="s">
        <v>204</v>
      </c>
      <c r="B34" s="116"/>
      <c r="C34" s="17" t="s">
        <v>261</v>
      </c>
      <c r="D34" s="109">
        <v>500000</v>
      </c>
    </row>
    <row r="35" spans="1:4" x14ac:dyDescent="0.3">
      <c r="A35" s="98" t="s">
        <v>205</v>
      </c>
      <c r="B35" s="119"/>
      <c r="C35" s="17" t="s">
        <v>261</v>
      </c>
      <c r="D35" s="109">
        <v>500000</v>
      </c>
    </row>
    <row r="36" spans="1:4" ht="28.8" x14ac:dyDescent="0.3">
      <c r="A36" s="97" t="s">
        <v>206</v>
      </c>
      <c r="B36" s="118"/>
      <c r="C36" s="17" t="s">
        <v>261</v>
      </c>
      <c r="D36" s="109">
        <v>500000</v>
      </c>
    </row>
    <row r="37" spans="1:4" x14ac:dyDescent="0.3">
      <c r="A37" s="112" t="s">
        <v>207</v>
      </c>
      <c r="B37" s="120"/>
      <c r="C37" s="17" t="s">
        <v>261</v>
      </c>
      <c r="D37" s="109">
        <v>500000</v>
      </c>
    </row>
    <row r="38" spans="1:4" x14ac:dyDescent="0.3">
      <c r="A38" s="99" t="s">
        <v>208</v>
      </c>
      <c r="B38" s="115"/>
      <c r="C38" s="17" t="s">
        <v>261</v>
      </c>
      <c r="D38" s="109">
        <v>500000</v>
      </c>
    </row>
    <row r="39" spans="1:4" x14ac:dyDescent="0.3">
      <c r="A39" s="112" t="s">
        <v>209</v>
      </c>
      <c r="B39" s="120"/>
      <c r="C39" s="17" t="s">
        <v>261</v>
      </c>
      <c r="D39" s="109">
        <v>500000</v>
      </c>
    </row>
    <row r="40" spans="1:4" x14ac:dyDescent="0.3">
      <c r="A40" s="99" t="s">
        <v>210</v>
      </c>
      <c r="B40" s="115"/>
      <c r="C40" s="17" t="s">
        <v>261</v>
      </c>
      <c r="D40" s="109">
        <v>500000</v>
      </c>
    </row>
    <row r="41" spans="1:4" x14ac:dyDescent="0.3">
      <c r="A41" s="97" t="s">
        <v>215</v>
      </c>
      <c r="B41" s="118"/>
      <c r="C41" s="17" t="s">
        <v>261</v>
      </c>
      <c r="D41" s="109">
        <v>500000</v>
      </c>
    </row>
    <row r="42" spans="1:4" x14ac:dyDescent="0.3">
      <c r="A42" s="99" t="s">
        <v>211</v>
      </c>
      <c r="B42" s="115"/>
      <c r="C42" s="17" t="s">
        <v>261</v>
      </c>
      <c r="D42" s="109">
        <v>500000</v>
      </c>
    </row>
    <row r="43" spans="1:4" x14ac:dyDescent="0.3">
      <c r="A43" s="110" t="s">
        <v>212</v>
      </c>
      <c r="B43" s="116"/>
      <c r="C43" s="17" t="s">
        <v>261</v>
      </c>
      <c r="D43" s="109">
        <v>500000</v>
      </c>
    </row>
    <row r="44" spans="1:4" x14ac:dyDescent="0.3">
      <c r="A44" s="110" t="s">
        <v>213</v>
      </c>
      <c r="B44" s="116"/>
      <c r="C44" s="17" t="s">
        <v>261</v>
      </c>
      <c r="D44" s="109">
        <v>500000</v>
      </c>
    </row>
    <row r="45" spans="1:4" x14ac:dyDescent="0.3">
      <c r="A45" s="97" t="s">
        <v>214</v>
      </c>
      <c r="B45" s="118"/>
      <c r="C45" s="17" t="s">
        <v>261</v>
      </c>
      <c r="D45" s="109">
        <v>500000</v>
      </c>
    </row>
    <row r="46" spans="1:4" x14ac:dyDescent="0.3">
      <c r="A46" s="110" t="s">
        <v>216</v>
      </c>
      <c r="B46" s="116"/>
      <c r="C46" s="17" t="s">
        <v>261</v>
      </c>
      <c r="D46" s="109">
        <v>500000</v>
      </c>
    </row>
    <row r="47" spans="1:4" x14ac:dyDescent="0.3">
      <c r="A47" s="110" t="s">
        <v>217</v>
      </c>
      <c r="B47" s="116"/>
      <c r="C47" s="17" t="s">
        <v>261</v>
      </c>
      <c r="D47" s="109">
        <v>500000</v>
      </c>
    </row>
    <row r="48" spans="1:4" x14ac:dyDescent="0.3">
      <c r="A48" s="110" t="s">
        <v>218</v>
      </c>
      <c r="B48" s="116"/>
      <c r="C48" s="17" t="s">
        <v>261</v>
      </c>
      <c r="D48" s="109">
        <v>500000</v>
      </c>
    </row>
    <row r="49" spans="1:4" x14ac:dyDescent="0.3">
      <c r="A49" s="112" t="s">
        <v>219</v>
      </c>
      <c r="B49" s="120"/>
      <c r="C49" s="17" t="s">
        <v>261</v>
      </c>
      <c r="D49" s="109">
        <v>500000</v>
      </c>
    </row>
    <row r="50" spans="1:4" x14ac:dyDescent="0.3">
      <c r="A50" s="112" t="s">
        <v>220</v>
      </c>
      <c r="B50" s="120"/>
      <c r="C50" s="17" t="s">
        <v>261</v>
      </c>
      <c r="D50" s="109">
        <v>500000</v>
      </c>
    </row>
    <row r="51" spans="1:4" x14ac:dyDescent="0.3">
      <c r="A51" s="97" t="s">
        <v>221</v>
      </c>
      <c r="B51" s="118"/>
      <c r="C51" s="17" t="s">
        <v>261</v>
      </c>
      <c r="D51" s="109">
        <v>500000</v>
      </c>
    </row>
    <row r="52" spans="1:4" x14ac:dyDescent="0.3">
      <c r="A52" s="110" t="s">
        <v>222</v>
      </c>
      <c r="B52" s="116"/>
      <c r="C52" s="17" t="s">
        <v>261</v>
      </c>
      <c r="D52" s="109">
        <v>500000</v>
      </c>
    </row>
    <row r="53" spans="1:4" x14ac:dyDescent="0.3">
      <c r="A53" s="112" t="s">
        <v>223</v>
      </c>
      <c r="B53" s="120"/>
      <c r="C53" s="17" t="s">
        <v>261</v>
      </c>
      <c r="D53" s="109">
        <v>500000</v>
      </c>
    </row>
    <row r="54" spans="1:4" x14ac:dyDescent="0.3">
      <c r="A54" s="97" t="s">
        <v>224</v>
      </c>
      <c r="B54" s="118"/>
      <c r="C54" s="17" t="s">
        <v>261</v>
      </c>
      <c r="D54" s="109">
        <v>500000</v>
      </c>
    </row>
    <row r="55" spans="1:4" x14ac:dyDescent="0.3">
      <c r="A55" s="110" t="s">
        <v>225</v>
      </c>
      <c r="B55" s="116"/>
      <c r="C55" s="17" t="s">
        <v>261</v>
      </c>
      <c r="D55" s="109">
        <v>500000</v>
      </c>
    </row>
    <row r="56" spans="1:4" x14ac:dyDescent="0.3">
      <c r="A56" s="97" t="s">
        <v>226</v>
      </c>
      <c r="B56" s="118"/>
      <c r="C56" s="17" t="s">
        <v>261</v>
      </c>
      <c r="D56" s="109">
        <v>500000</v>
      </c>
    </row>
    <row r="57" spans="1:4" x14ac:dyDescent="0.3">
      <c r="A57" s="110" t="s">
        <v>227</v>
      </c>
      <c r="B57" s="116"/>
      <c r="C57" s="17" t="s">
        <v>261</v>
      </c>
      <c r="D57" s="109">
        <v>500000</v>
      </c>
    </row>
    <row r="58" spans="1:4" x14ac:dyDescent="0.3">
      <c r="A58" s="110" t="s">
        <v>228</v>
      </c>
      <c r="B58" s="116"/>
      <c r="C58" s="17" t="s">
        <v>261</v>
      </c>
      <c r="D58" s="109">
        <v>500000</v>
      </c>
    </row>
    <row r="59" spans="1:4" x14ac:dyDescent="0.3">
      <c r="A59" s="110" t="s">
        <v>229</v>
      </c>
      <c r="B59" s="116"/>
      <c r="C59" s="17" t="s">
        <v>261</v>
      </c>
      <c r="D59" s="109">
        <v>500000</v>
      </c>
    </row>
    <row r="60" spans="1:4" x14ac:dyDescent="0.3">
      <c r="A60" s="99" t="s">
        <v>230</v>
      </c>
      <c r="B60" s="115"/>
      <c r="C60" s="17" t="s">
        <v>261</v>
      </c>
      <c r="D60" s="109">
        <v>500000</v>
      </c>
    </row>
    <row r="61" spans="1:4" x14ac:dyDescent="0.3">
      <c r="A61" s="112" t="s">
        <v>231</v>
      </c>
      <c r="B61" s="120"/>
      <c r="C61" s="17" t="s">
        <v>261</v>
      </c>
      <c r="D61" s="109">
        <v>500000</v>
      </c>
    </row>
    <row r="62" spans="1:4" x14ac:dyDescent="0.3">
      <c r="A62" s="110" t="s">
        <v>232</v>
      </c>
      <c r="B62" s="116"/>
      <c r="C62" s="17" t="s">
        <v>261</v>
      </c>
      <c r="D62" s="109">
        <v>500000</v>
      </c>
    </row>
    <row r="63" spans="1:4" x14ac:dyDescent="0.3">
      <c r="A63" s="110" t="s">
        <v>233</v>
      </c>
      <c r="B63" s="116"/>
      <c r="C63" s="17" t="s">
        <v>261</v>
      </c>
      <c r="D63" s="109">
        <v>500000</v>
      </c>
    </row>
    <row r="64" spans="1:4" x14ac:dyDescent="0.3">
      <c r="A64" s="110" t="s">
        <v>234</v>
      </c>
      <c r="B64" s="116"/>
      <c r="C64" s="17" t="s">
        <v>261</v>
      </c>
      <c r="D64" s="109">
        <v>500000</v>
      </c>
    </row>
    <row r="65" spans="1:4" x14ac:dyDescent="0.3">
      <c r="A65" s="110" t="s">
        <v>235</v>
      </c>
      <c r="B65" s="116"/>
      <c r="C65" s="17" t="s">
        <v>261</v>
      </c>
      <c r="D65" s="109">
        <v>500000</v>
      </c>
    </row>
    <row r="66" spans="1:4" x14ac:dyDescent="0.3">
      <c r="A66" s="110" t="s">
        <v>236</v>
      </c>
      <c r="B66" s="116"/>
      <c r="C66" s="17" t="s">
        <v>261</v>
      </c>
      <c r="D66" s="109">
        <v>500000</v>
      </c>
    </row>
    <row r="67" spans="1:4" x14ac:dyDescent="0.3">
      <c r="A67" s="110" t="s">
        <v>237</v>
      </c>
      <c r="B67" s="116"/>
      <c r="C67" s="17" t="s">
        <v>261</v>
      </c>
      <c r="D67" s="109">
        <v>500000</v>
      </c>
    </row>
    <row r="68" spans="1:4" x14ac:dyDescent="0.3">
      <c r="A68" s="99" t="s">
        <v>243</v>
      </c>
      <c r="B68" s="115"/>
      <c r="C68" s="17" t="s">
        <v>261</v>
      </c>
      <c r="D68" s="109">
        <v>500000</v>
      </c>
    </row>
    <row r="69" spans="1:4" x14ac:dyDescent="0.3">
      <c r="A69" s="112" t="s">
        <v>238</v>
      </c>
      <c r="B69" s="120"/>
      <c r="C69" s="17" t="s">
        <v>261</v>
      </c>
      <c r="D69" s="109">
        <v>500000</v>
      </c>
    </row>
    <row r="70" spans="1:4" x14ac:dyDescent="0.3">
      <c r="A70" s="110" t="s">
        <v>239</v>
      </c>
      <c r="B70" s="116"/>
      <c r="C70" s="17" t="s">
        <v>261</v>
      </c>
      <c r="D70" s="109">
        <v>500000</v>
      </c>
    </row>
    <row r="71" spans="1:4" x14ac:dyDescent="0.3">
      <c r="A71" s="110" t="s">
        <v>240</v>
      </c>
      <c r="B71" s="116"/>
      <c r="C71" s="17" t="s">
        <v>261</v>
      </c>
      <c r="D71" s="109">
        <v>500000</v>
      </c>
    </row>
    <row r="72" spans="1:4" x14ac:dyDescent="0.3">
      <c r="A72" s="110" t="s">
        <v>241</v>
      </c>
      <c r="B72" s="116"/>
      <c r="C72" s="17" t="s">
        <v>261</v>
      </c>
      <c r="D72" s="109">
        <v>500000</v>
      </c>
    </row>
    <row r="73" spans="1:4" x14ac:dyDescent="0.3">
      <c r="A73" s="110" t="s">
        <v>242</v>
      </c>
      <c r="B73" s="116"/>
      <c r="C73" s="17" t="s">
        <v>261</v>
      </c>
      <c r="D73" s="109">
        <v>500000</v>
      </c>
    </row>
    <row r="74" spans="1:4" x14ac:dyDescent="0.3">
      <c r="A74" s="99" t="s">
        <v>244</v>
      </c>
      <c r="B74" s="115"/>
      <c r="C74" s="17" t="s">
        <v>261</v>
      </c>
      <c r="D74" s="109">
        <v>500000</v>
      </c>
    </row>
    <row r="75" spans="1:4" x14ac:dyDescent="0.3">
      <c r="A75" s="110" t="s">
        <v>245</v>
      </c>
      <c r="B75" s="116"/>
      <c r="C75" s="17" t="s">
        <v>261</v>
      </c>
      <c r="D75" s="109">
        <v>500000</v>
      </c>
    </row>
    <row r="76" spans="1:4" x14ac:dyDescent="0.3">
      <c r="A76" s="110" t="s">
        <v>246</v>
      </c>
      <c r="B76" s="116"/>
      <c r="C76" s="17" t="s">
        <v>261</v>
      </c>
      <c r="D76" s="109">
        <v>500000</v>
      </c>
    </row>
    <row r="77" spans="1:4" x14ac:dyDescent="0.3">
      <c r="A77" s="97" t="s">
        <v>247</v>
      </c>
      <c r="B77" s="118"/>
      <c r="C77" s="17" t="s">
        <v>261</v>
      </c>
      <c r="D77" s="109">
        <v>500000</v>
      </c>
    </row>
    <row r="78" spans="1:4" x14ac:dyDescent="0.3">
      <c r="A78" s="110" t="s">
        <v>248</v>
      </c>
      <c r="B78" s="116"/>
      <c r="C78" s="17" t="s">
        <v>261</v>
      </c>
      <c r="D78" s="109">
        <v>500000</v>
      </c>
    </row>
    <row r="79" spans="1:4" x14ac:dyDescent="0.3">
      <c r="A79" s="99" t="s">
        <v>249</v>
      </c>
      <c r="B79" s="115"/>
      <c r="C79" s="17" t="s">
        <v>261</v>
      </c>
      <c r="D79" s="109">
        <v>500000</v>
      </c>
    </row>
    <row r="80" spans="1:4" x14ac:dyDescent="0.3">
      <c r="A80" s="110" t="s">
        <v>250</v>
      </c>
      <c r="B80" s="116"/>
      <c r="C80" s="17" t="s">
        <v>261</v>
      </c>
      <c r="D80" s="109">
        <v>500000</v>
      </c>
    </row>
    <row r="81" spans="1:4" x14ac:dyDescent="0.3">
      <c r="A81" s="110" t="s">
        <v>251</v>
      </c>
      <c r="B81" s="116"/>
      <c r="C81" s="17" t="s">
        <v>261</v>
      </c>
      <c r="D81" s="109">
        <v>500000</v>
      </c>
    </row>
    <row r="82" spans="1:4" x14ac:dyDescent="0.3">
      <c r="A82" s="110" t="s">
        <v>252</v>
      </c>
      <c r="B82" s="116"/>
      <c r="C82" s="17" t="s">
        <v>261</v>
      </c>
      <c r="D82" s="109">
        <v>500000</v>
      </c>
    </row>
    <row r="83" spans="1:4" x14ac:dyDescent="0.3">
      <c r="A83" s="112" t="s">
        <v>254</v>
      </c>
      <c r="B83" s="120"/>
      <c r="C83" s="17" t="s">
        <v>261</v>
      </c>
      <c r="D83" s="109">
        <v>500000</v>
      </c>
    </row>
    <row r="84" spans="1:4" x14ac:dyDescent="0.3">
      <c r="A84" s="97" t="s">
        <v>253</v>
      </c>
      <c r="B84" s="118"/>
      <c r="C84" s="17" t="s">
        <v>261</v>
      </c>
      <c r="D84" s="109">
        <v>500000</v>
      </c>
    </row>
    <row r="85" spans="1:4" x14ac:dyDescent="0.3">
      <c r="A85" s="110" t="s">
        <v>255</v>
      </c>
      <c r="B85" s="116"/>
      <c r="C85" s="17" t="s">
        <v>261</v>
      </c>
      <c r="D85" s="109">
        <v>500000</v>
      </c>
    </row>
    <row r="86" spans="1:4" x14ac:dyDescent="0.3">
      <c r="A86" s="110" t="s">
        <v>256</v>
      </c>
      <c r="B86" s="116"/>
      <c r="C86" s="17" t="s">
        <v>261</v>
      </c>
      <c r="D86" s="109">
        <v>500000</v>
      </c>
    </row>
    <row r="87" spans="1:4" x14ac:dyDescent="0.3">
      <c r="A87" s="110" t="s">
        <v>257</v>
      </c>
      <c r="B87" s="116"/>
      <c r="C87" s="17" t="s">
        <v>261</v>
      </c>
      <c r="D87" s="109">
        <v>500000</v>
      </c>
    </row>
    <row r="88" spans="1:4" x14ac:dyDescent="0.3">
      <c r="A88" s="110" t="s">
        <v>258</v>
      </c>
      <c r="B88" s="116"/>
      <c r="C88" s="17" t="s">
        <v>261</v>
      </c>
      <c r="D88" s="109">
        <v>500000</v>
      </c>
    </row>
    <row r="89" spans="1:4" x14ac:dyDescent="0.3">
      <c r="A89" s="110" t="s">
        <v>259</v>
      </c>
      <c r="B89" s="116"/>
      <c r="C89" s="17" t="s">
        <v>261</v>
      </c>
      <c r="D89" s="109">
        <v>500000</v>
      </c>
    </row>
    <row r="90" spans="1:4" x14ac:dyDescent="0.3">
      <c r="A90" s="99" t="s">
        <v>260</v>
      </c>
      <c r="B90" s="115"/>
      <c r="C90" s="17" t="s">
        <v>261</v>
      </c>
      <c r="D90" s="109">
        <v>500000</v>
      </c>
    </row>
    <row r="91" spans="1:4" ht="19.95" customHeight="1" thickBot="1" x14ac:dyDescent="0.35">
      <c r="A91" s="103" t="s">
        <v>317</v>
      </c>
      <c r="B91" s="121" t="s">
        <v>318</v>
      </c>
      <c r="C91" s="104" t="s">
        <v>261</v>
      </c>
      <c r="D91" s="105">
        <f>SUM(D2:D90)</f>
        <v>44500000</v>
      </c>
    </row>
    <row r="92" spans="1:4" x14ac:dyDescent="0.3">
      <c r="A92" s="101" t="s">
        <v>169</v>
      </c>
      <c r="B92" s="122"/>
      <c r="C92" s="102" t="s">
        <v>171</v>
      </c>
      <c r="D92" s="94">
        <v>1407317.0731707318</v>
      </c>
    </row>
    <row r="93" spans="1:4" x14ac:dyDescent="0.3">
      <c r="A93" s="97" t="s">
        <v>170</v>
      </c>
      <c r="B93" s="118"/>
      <c r="C93" s="17" t="s">
        <v>171</v>
      </c>
      <c r="D93" s="96">
        <v>1348780.487804878</v>
      </c>
    </row>
    <row r="94" spans="1:4" x14ac:dyDescent="0.3">
      <c r="A94" s="95" t="s">
        <v>168</v>
      </c>
      <c r="B94" s="123"/>
      <c r="C94" s="17" t="s">
        <v>171</v>
      </c>
      <c r="D94" s="96">
        <v>1817073.1707317075</v>
      </c>
    </row>
    <row r="95" spans="1:4" x14ac:dyDescent="0.3">
      <c r="A95" s="97" t="s">
        <v>154</v>
      </c>
      <c r="B95" s="118"/>
      <c r="C95" s="17" t="s">
        <v>171</v>
      </c>
      <c r="D95" s="96">
        <v>2782926.829268293</v>
      </c>
    </row>
    <row r="96" spans="1:4" x14ac:dyDescent="0.3">
      <c r="A96" s="95" t="s">
        <v>155</v>
      </c>
      <c r="B96" s="123"/>
      <c r="C96" s="17" t="s">
        <v>171</v>
      </c>
      <c r="D96" s="96">
        <v>2490243.9024390243</v>
      </c>
    </row>
    <row r="97" spans="1:4" x14ac:dyDescent="0.3">
      <c r="A97" s="97" t="s">
        <v>167</v>
      </c>
      <c r="B97" s="118"/>
      <c r="C97" s="17" t="s">
        <v>171</v>
      </c>
      <c r="D97" s="96">
        <v>2226829.2682926832</v>
      </c>
    </row>
    <row r="98" spans="1:4" x14ac:dyDescent="0.3">
      <c r="A98" s="97" t="s">
        <v>165</v>
      </c>
      <c r="B98" s="118"/>
      <c r="C98" s="17" t="s">
        <v>171</v>
      </c>
      <c r="D98" s="96">
        <v>2548780.4878048785</v>
      </c>
    </row>
    <row r="99" spans="1:4" x14ac:dyDescent="0.3">
      <c r="A99" s="99" t="s">
        <v>159</v>
      </c>
      <c r="B99" s="115"/>
      <c r="C99" s="17" t="s">
        <v>171</v>
      </c>
      <c r="D99" s="96">
        <v>1378048.7804878049</v>
      </c>
    </row>
    <row r="100" spans="1:4" x14ac:dyDescent="0.3">
      <c r="A100" s="98" t="s">
        <v>166</v>
      </c>
      <c r="B100" s="119"/>
      <c r="C100" s="17" t="s">
        <v>171</v>
      </c>
      <c r="D100" s="96">
        <v>2431707.317073171</v>
      </c>
    </row>
    <row r="101" spans="1:4" x14ac:dyDescent="0.3">
      <c r="A101" s="100" t="s">
        <v>156</v>
      </c>
      <c r="B101" s="124"/>
      <c r="C101" s="17" t="s">
        <v>171</v>
      </c>
      <c r="D101" s="96">
        <v>4568292.6829268299</v>
      </c>
    </row>
    <row r="102" spans="1:4" ht="19.95" customHeight="1" thickBot="1" x14ac:dyDescent="0.35">
      <c r="A102" s="103" t="s">
        <v>317</v>
      </c>
      <c r="B102" s="121" t="s">
        <v>319</v>
      </c>
      <c r="C102" s="104" t="s">
        <v>171</v>
      </c>
      <c r="D102" s="105">
        <f>SUM(D92:D101)</f>
        <v>23000000.000000004</v>
      </c>
    </row>
    <row r="103" spans="1:4" x14ac:dyDescent="0.3">
      <c r="A103" s="92" t="s">
        <v>160</v>
      </c>
      <c r="B103" s="125"/>
      <c r="C103" s="93" t="s">
        <v>164</v>
      </c>
      <c r="D103" s="94">
        <v>1739816.9336384439</v>
      </c>
    </row>
    <row r="104" spans="1:4" x14ac:dyDescent="0.3">
      <c r="A104" s="95" t="s">
        <v>161</v>
      </c>
      <c r="B104" s="18"/>
      <c r="C104" s="4" t="s">
        <v>164</v>
      </c>
      <c r="D104" s="96">
        <v>1609656.7505720824</v>
      </c>
    </row>
    <row r="105" spans="1:4" x14ac:dyDescent="0.3">
      <c r="A105" s="95" t="s">
        <v>158</v>
      </c>
      <c r="B105" s="18"/>
      <c r="C105" s="4" t="s">
        <v>164</v>
      </c>
      <c r="D105" s="96">
        <v>2028970.2517162471</v>
      </c>
    </row>
    <row r="106" spans="1:4" x14ac:dyDescent="0.3">
      <c r="A106" s="97" t="s">
        <v>154</v>
      </c>
      <c r="B106" s="14"/>
      <c r="C106" s="4" t="s">
        <v>164</v>
      </c>
      <c r="D106" s="96">
        <v>5157757.4370709378</v>
      </c>
    </row>
    <row r="107" spans="1:4" x14ac:dyDescent="0.3">
      <c r="A107" s="98" t="s">
        <v>162</v>
      </c>
      <c r="B107" s="15"/>
      <c r="C107" s="4" t="s">
        <v>164</v>
      </c>
      <c r="D107" s="96">
        <v>1430892.4485125858</v>
      </c>
    </row>
    <row r="108" spans="1:4" x14ac:dyDescent="0.3">
      <c r="A108" s="95" t="s">
        <v>155</v>
      </c>
      <c r="B108" s="18"/>
      <c r="C108" s="4" t="s">
        <v>164</v>
      </c>
      <c r="D108" s="96">
        <v>2691304.3478260869</v>
      </c>
    </row>
    <row r="109" spans="1:4" x14ac:dyDescent="0.3">
      <c r="A109" s="97" t="s">
        <v>163</v>
      </c>
      <c r="B109" s="14"/>
      <c r="C109" s="4" t="s">
        <v>164</v>
      </c>
      <c r="D109" s="96">
        <v>1426773.4553775743</v>
      </c>
    </row>
    <row r="110" spans="1:4" x14ac:dyDescent="0.3">
      <c r="A110" s="99" t="s">
        <v>159</v>
      </c>
      <c r="B110" s="13"/>
      <c r="C110" s="4" t="s">
        <v>164</v>
      </c>
      <c r="D110" s="96">
        <v>1889748.28375286</v>
      </c>
    </row>
    <row r="111" spans="1:4" x14ac:dyDescent="0.3">
      <c r="A111" s="100" t="s">
        <v>156</v>
      </c>
      <c r="B111" s="19"/>
      <c r="C111" s="4" t="s">
        <v>164</v>
      </c>
      <c r="D111" s="96">
        <v>2522425.629290618</v>
      </c>
    </row>
    <row r="112" spans="1:4" x14ac:dyDescent="0.3">
      <c r="A112" s="99" t="s">
        <v>157</v>
      </c>
      <c r="B112" s="13"/>
      <c r="C112" s="4" t="s">
        <v>164</v>
      </c>
      <c r="D112" s="96">
        <v>2502654.4622425628</v>
      </c>
    </row>
    <row r="113" spans="1:4" ht="19.95" customHeight="1" thickBot="1" x14ac:dyDescent="0.35">
      <c r="A113" s="103" t="s">
        <v>317</v>
      </c>
      <c r="B113" s="126" t="s">
        <v>319</v>
      </c>
      <c r="C113" s="104" t="s">
        <v>164</v>
      </c>
      <c r="D113" s="105">
        <f>SUM(D103:D112)</f>
        <v>23000000</v>
      </c>
    </row>
    <row r="114" spans="1:4" s="168" customFormat="1" ht="14.4" customHeight="1" x14ac:dyDescent="0.3">
      <c r="A114" s="171" t="s">
        <v>264</v>
      </c>
      <c r="B114" s="173"/>
      <c r="C114" s="165" t="s">
        <v>326</v>
      </c>
      <c r="D114" s="174"/>
    </row>
    <row r="115" spans="1:4" s="168" customFormat="1" ht="14.4" customHeight="1" x14ac:dyDescent="0.3">
      <c r="A115" s="172" t="s">
        <v>356</v>
      </c>
      <c r="B115" s="91"/>
      <c r="C115" s="165" t="s">
        <v>326</v>
      </c>
      <c r="D115" s="170"/>
    </row>
    <row r="116" spans="1:4" s="168" customFormat="1" ht="14.4" customHeight="1" x14ac:dyDescent="0.3">
      <c r="A116" s="172" t="s">
        <v>357</v>
      </c>
      <c r="B116" s="91"/>
      <c r="C116" s="165" t="s">
        <v>326</v>
      </c>
      <c r="D116" s="170"/>
    </row>
    <row r="117" spans="1:4" s="168" customFormat="1" ht="14.4" customHeight="1" x14ac:dyDescent="0.3">
      <c r="A117" s="172" t="s">
        <v>358</v>
      </c>
      <c r="B117" s="91"/>
      <c r="C117" s="165" t="s">
        <v>326</v>
      </c>
      <c r="D117" s="170"/>
    </row>
    <row r="118" spans="1:4" s="168" customFormat="1" ht="14.4" customHeight="1" x14ac:dyDescent="0.3">
      <c r="A118" s="172" t="s">
        <v>359</v>
      </c>
      <c r="B118" s="91"/>
      <c r="C118" s="165" t="s">
        <v>326</v>
      </c>
      <c r="D118" s="170"/>
    </row>
    <row r="119" spans="1:4" s="168" customFormat="1" ht="14.4" customHeight="1" x14ac:dyDescent="0.3">
      <c r="A119" s="172" t="s">
        <v>360</v>
      </c>
      <c r="B119" s="91"/>
      <c r="C119" s="165" t="s">
        <v>326</v>
      </c>
      <c r="D119" s="170"/>
    </row>
    <row r="120" spans="1:4" s="168" customFormat="1" ht="14.4" customHeight="1" x14ac:dyDescent="0.3">
      <c r="A120" s="172" t="s">
        <v>361</v>
      </c>
      <c r="B120" s="91"/>
      <c r="C120" s="165" t="s">
        <v>326</v>
      </c>
      <c r="D120" s="170"/>
    </row>
    <row r="121" spans="1:4" s="168" customFormat="1" ht="14.4" customHeight="1" x14ac:dyDescent="0.3">
      <c r="A121" s="172" t="s">
        <v>362</v>
      </c>
      <c r="B121" s="91"/>
      <c r="C121" s="165" t="s">
        <v>326</v>
      </c>
      <c r="D121" s="170"/>
    </row>
    <row r="122" spans="1:4" s="168" customFormat="1" ht="14.4" customHeight="1" x14ac:dyDescent="0.3">
      <c r="A122" s="172" t="s">
        <v>363</v>
      </c>
      <c r="B122" s="91"/>
      <c r="C122" s="165" t="s">
        <v>326</v>
      </c>
      <c r="D122" s="170"/>
    </row>
    <row r="123" spans="1:4" s="168" customFormat="1" ht="14.4" customHeight="1" x14ac:dyDescent="0.3">
      <c r="A123" s="172" t="s">
        <v>364</v>
      </c>
      <c r="B123" s="91"/>
      <c r="C123" s="165" t="s">
        <v>326</v>
      </c>
      <c r="D123" s="170"/>
    </row>
    <row r="124" spans="1:4" s="168" customFormat="1" ht="14.4" customHeight="1" x14ac:dyDescent="0.3">
      <c r="A124" s="172" t="s">
        <v>365</v>
      </c>
      <c r="B124" s="91"/>
      <c r="C124" s="165" t="s">
        <v>326</v>
      </c>
      <c r="D124" s="170"/>
    </row>
    <row r="125" spans="1:4" s="168" customFormat="1" ht="14.4" customHeight="1" x14ac:dyDescent="0.3">
      <c r="A125" s="172" t="s">
        <v>262</v>
      </c>
      <c r="B125" s="91"/>
      <c r="C125" s="165" t="s">
        <v>326</v>
      </c>
      <c r="D125" s="170"/>
    </row>
    <row r="126" spans="1:4" s="168" customFormat="1" ht="14.4" customHeight="1" x14ac:dyDescent="0.3">
      <c r="A126" s="172" t="s">
        <v>366</v>
      </c>
      <c r="B126" s="91"/>
      <c r="C126" s="165" t="s">
        <v>326</v>
      </c>
      <c r="D126" s="170"/>
    </row>
    <row r="127" spans="1:4" s="168" customFormat="1" ht="14.4" customHeight="1" x14ac:dyDescent="0.3">
      <c r="A127" s="172" t="s">
        <v>367</v>
      </c>
      <c r="B127" s="91"/>
      <c r="C127" s="165" t="s">
        <v>326</v>
      </c>
      <c r="D127" s="170"/>
    </row>
    <row r="128" spans="1:4" s="168" customFormat="1" ht="14.4" customHeight="1" x14ac:dyDescent="0.3">
      <c r="A128" s="172" t="s">
        <v>368</v>
      </c>
      <c r="B128" s="91"/>
      <c r="C128" s="165" t="s">
        <v>326</v>
      </c>
      <c r="D128" s="170"/>
    </row>
    <row r="129" spans="1:4" s="168" customFormat="1" ht="14.4" customHeight="1" x14ac:dyDescent="0.3">
      <c r="A129" s="172" t="s">
        <v>369</v>
      </c>
      <c r="B129" s="91"/>
      <c r="C129" s="165" t="s">
        <v>326</v>
      </c>
      <c r="D129" s="170"/>
    </row>
    <row r="130" spans="1:4" s="168" customFormat="1" ht="14.4" customHeight="1" x14ac:dyDescent="0.3">
      <c r="A130" s="172" t="s">
        <v>370</v>
      </c>
      <c r="B130" s="91"/>
      <c r="C130" s="165" t="s">
        <v>326</v>
      </c>
      <c r="D130" s="170"/>
    </row>
    <row r="131" spans="1:4" s="168" customFormat="1" ht="14.4" customHeight="1" x14ac:dyDescent="0.3">
      <c r="A131" s="172" t="s">
        <v>371</v>
      </c>
      <c r="B131" s="91"/>
      <c r="C131" s="165" t="s">
        <v>326</v>
      </c>
      <c r="D131" s="170"/>
    </row>
    <row r="132" spans="1:4" s="168" customFormat="1" ht="14.4" customHeight="1" x14ac:dyDescent="0.3">
      <c r="A132" s="172" t="s">
        <v>372</v>
      </c>
      <c r="B132" s="91"/>
      <c r="C132" s="165" t="s">
        <v>326</v>
      </c>
      <c r="D132" s="170"/>
    </row>
    <row r="133" spans="1:4" s="168" customFormat="1" ht="14.4" customHeight="1" x14ac:dyDescent="0.3">
      <c r="A133" s="172" t="s">
        <v>373</v>
      </c>
      <c r="B133" s="91"/>
      <c r="C133" s="165" t="s">
        <v>326</v>
      </c>
      <c r="D133" s="170"/>
    </row>
    <row r="134" spans="1:4" s="168" customFormat="1" ht="14.4" customHeight="1" x14ac:dyDescent="0.3">
      <c r="A134" s="172" t="s">
        <v>374</v>
      </c>
      <c r="B134" s="91"/>
      <c r="C134" s="165" t="s">
        <v>326</v>
      </c>
      <c r="D134" s="170"/>
    </row>
    <row r="135" spans="1:4" s="168" customFormat="1" ht="14.4" customHeight="1" x14ac:dyDescent="0.3">
      <c r="A135" s="172" t="s">
        <v>375</v>
      </c>
      <c r="B135" s="91"/>
      <c r="C135" s="165" t="s">
        <v>326</v>
      </c>
      <c r="D135" s="170"/>
    </row>
    <row r="136" spans="1:4" s="168" customFormat="1" ht="14.4" customHeight="1" x14ac:dyDescent="0.3">
      <c r="A136" s="172" t="s">
        <v>376</v>
      </c>
      <c r="B136" s="91"/>
      <c r="C136" s="165" t="s">
        <v>326</v>
      </c>
      <c r="D136" s="170"/>
    </row>
    <row r="137" spans="1:4" s="168" customFormat="1" ht="14.4" customHeight="1" x14ac:dyDescent="0.3">
      <c r="A137" s="172" t="s">
        <v>377</v>
      </c>
      <c r="B137" s="91"/>
      <c r="C137" s="165" t="s">
        <v>326</v>
      </c>
      <c r="D137" s="170"/>
    </row>
    <row r="138" spans="1:4" s="168" customFormat="1" ht="14.4" customHeight="1" x14ac:dyDescent="0.3">
      <c r="A138" s="172" t="s">
        <v>378</v>
      </c>
      <c r="B138" s="91"/>
      <c r="C138" s="165" t="s">
        <v>326</v>
      </c>
      <c r="D138" s="170"/>
    </row>
    <row r="139" spans="1:4" s="168" customFormat="1" ht="14.4" customHeight="1" x14ac:dyDescent="0.3">
      <c r="A139" s="172" t="s">
        <v>379</v>
      </c>
      <c r="B139" s="91"/>
      <c r="C139" s="165" t="s">
        <v>326</v>
      </c>
      <c r="D139" s="170"/>
    </row>
    <row r="140" spans="1:4" s="168" customFormat="1" ht="14.4" customHeight="1" x14ac:dyDescent="0.3">
      <c r="A140" s="172" t="s">
        <v>380</v>
      </c>
      <c r="B140" s="91"/>
      <c r="C140" s="165" t="s">
        <v>326</v>
      </c>
      <c r="D140" s="170"/>
    </row>
    <row r="141" spans="1:4" s="168" customFormat="1" ht="14.4" customHeight="1" x14ac:dyDescent="0.3">
      <c r="A141" s="172" t="s">
        <v>381</v>
      </c>
      <c r="B141" s="91"/>
      <c r="C141" s="165" t="s">
        <v>326</v>
      </c>
      <c r="D141" s="170"/>
    </row>
    <row r="142" spans="1:4" s="168" customFormat="1" ht="14.4" customHeight="1" x14ac:dyDescent="0.3">
      <c r="A142" s="172" t="s">
        <v>382</v>
      </c>
      <c r="B142" s="91"/>
      <c r="C142" s="165" t="s">
        <v>326</v>
      </c>
      <c r="D142" s="170"/>
    </row>
    <row r="143" spans="1:4" s="168" customFormat="1" ht="14.4" customHeight="1" x14ac:dyDescent="0.3">
      <c r="A143" s="172" t="s">
        <v>383</v>
      </c>
      <c r="B143" s="91"/>
      <c r="C143" s="165" t="s">
        <v>326</v>
      </c>
      <c r="D143" s="170"/>
    </row>
    <row r="144" spans="1:4" s="168" customFormat="1" ht="14.4" customHeight="1" x14ac:dyDescent="0.3">
      <c r="A144" s="172" t="s">
        <v>384</v>
      </c>
      <c r="B144" s="91"/>
      <c r="C144" s="165" t="s">
        <v>326</v>
      </c>
      <c r="D144" s="170"/>
    </row>
    <row r="145" spans="1:4" s="168" customFormat="1" ht="14.4" customHeight="1" x14ac:dyDescent="0.3">
      <c r="A145" s="172" t="s">
        <v>385</v>
      </c>
      <c r="B145" s="91"/>
      <c r="C145" s="165" t="s">
        <v>326</v>
      </c>
      <c r="D145" s="170"/>
    </row>
    <row r="146" spans="1:4" s="168" customFormat="1" ht="14.4" customHeight="1" x14ac:dyDescent="0.3">
      <c r="A146" s="172" t="s">
        <v>386</v>
      </c>
      <c r="B146" s="91"/>
      <c r="C146" s="165" t="s">
        <v>326</v>
      </c>
      <c r="D146" s="170"/>
    </row>
    <row r="147" spans="1:4" s="168" customFormat="1" ht="14.4" customHeight="1" x14ac:dyDescent="0.3">
      <c r="A147" s="172" t="s">
        <v>387</v>
      </c>
      <c r="B147" s="91"/>
      <c r="C147" s="165" t="s">
        <v>326</v>
      </c>
      <c r="D147" s="170"/>
    </row>
    <row r="148" spans="1:4" s="168" customFormat="1" ht="14.4" customHeight="1" x14ac:dyDescent="0.3">
      <c r="A148" s="172" t="s">
        <v>388</v>
      </c>
      <c r="B148" s="91"/>
      <c r="C148" s="165" t="s">
        <v>326</v>
      </c>
      <c r="D148" s="170"/>
    </row>
    <row r="149" spans="1:4" s="168" customFormat="1" ht="14.4" customHeight="1" x14ac:dyDescent="0.3">
      <c r="A149" s="172" t="s">
        <v>389</v>
      </c>
      <c r="B149" s="91"/>
      <c r="C149" s="165" t="s">
        <v>326</v>
      </c>
      <c r="D149" s="170"/>
    </row>
    <row r="150" spans="1:4" s="168" customFormat="1" ht="14.4" customHeight="1" x14ac:dyDescent="0.3">
      <c r="A150" s="172" t="s">
        <v>390</v>
      </c>
      <c r="B150" s="91"/>
      <c r="C150" s="165" t="s">
        <v>326</v>
      </c>
      <c r="D150" s="170"/>
    </row>
    <row r="151" spans="1:4" s="168" customFormat="1" ht="14.4" customHeight="1" x14ac:dyDescent="0.3">
      <c r="A151" s="172" t="s">
        <v>391</v>
      </c>
      <c r="B151" s="91"/>
      <c r="C151" s="165" t="s">
        <v>326</v>
      </c>
      <c r="D151" s="170"/>
    </row>
    <row r="152" spans="1:4" s="168" customFormat="1" ht="14.4" customHeight="1" x14ac:dyDescent="0.3">
      <c r="A152" s="172" t="s">
        <v>392</v>
      </c>
      <c r="B152" s="91"/>
      <c r="C152" s="165" t="s">
        <v>326</v>
      </c>
      <c r="D152" s="170"/>
    </row>
    <row r="153" spans="1:4" s="168" customFormat="1" ht="14.4" customHeight="1" x14ac:dyDescent="0.3">
      <c r="A153" s="172" t="s">
        <v>393</v>
      </c>
      <c r="B153" s="91"/>
      <c r="C153" s="165" t="s">
        <v>326</v>
      </c>
      <c r="D153" s="170"/>
    </row>
    <row r="154" spans="1:4" s="168" customFormat="1" ht="14.4" customHeight="1" x14ac:dyDescent="0.3">
      <c r="A154" s="172" t="s">
        <v>394</v>
      </c>
      <c r="B154" s="91"/>
      <c r="C154" s="165" t="s">
        <v>326</v>
      </c>
      <c r="D154" s="170"/>
    </row>
    <row r="155" spans="1:4" s="168" customFormat="1" ht="14.4" customHeight="1" x14ac:dyDescent="0.3">
      <c r="A155" s="172" t="s">
        <v>395</v>
      </c>
      <c r="B155" s="91"/>
      <c r="C155" s="165" t="s">
        <v>326</v>
      </c>
      <c r="D155" s="170"/>
    </row>
    <row r="156" spans="1:4" s="168" customFormat="1" ht="14.4" customHeight="1" x14ac:dyDescent="0.3">
      <c r="A156" s="172" t="s">
        <v>396</v>
      </c>
      <c r="B156" s="91"/>
      <c r="C156" s="165" t="s">
        <v>326</v>
      </c>
      <c r="D156" s="170"/>
    </row>
    <row r="157" spans="1:4" s="168" customFormat="1" ht="14.4" customHeight="1" x14ac:dyDescent="0.3">
      <c r="A157" s="172" t="s">
        <v>397</v>
      </c>
      <c r="B157" s="91"/>
      <c r="C157" s="165" t="s">
        <v>326</v>
      </c>
      <c r="D157" s="170"/>
    </row>
    <row r="158" spans="1:4" s="168" customFormat="1" ht="19.95" customHeight="1" thickBot="1" x14ac:dyDescent="0.35">
      <c r="A158" s="185" t="s">
        <v>317</v>
      </c>
      <c r="B158" s="126" t="s">
        <v>398</v>
      </c>
      <c r="C158" s="104" t="s">
        <v>326</v>
      </c>
      <c r="D158" s="105">
        <v>12727583</v>
      </c>
    </row>
    <row r="159" spans="1:4" ht="30" customHeight="1" thickBot="1" x14ac:dyDescent="0.35">
      <c r="A159" s="156"/>
      <c r="B159" s="156"/>
      <c r="C159" s="157"/>
      <c r="D159" s="158"/>
    </row>
    <row r="160" spans="1:4" ht="31.95" customHeight="1" thickBot="1" x14ac:dyDescent="0.35">
      <c r="A160" s="190" t="s">
        <v>299</v>
      </c>
      <c r="B160" s="127" t="s">
        <v>321</v>
      </c>
      <c r="C160" s="53" t="s">
        <v>316</v>
      </c>
      <c r="D160" s="128">
        <f>D113+D102+D91+D158</f>
        <v>103227583</v>
      </c>
    </row>
    <row r="162" spans="1:1" x14ac:dyDescent="0.3">
      <c r="A162" s="135"/>
    </row>
    <row r="163" spans="1:1" x14ac:dyDescent="0.3">
      <c r="A163" s="137"/>
    </row>
    <row r="164" spans="1:1" x14ac:dyDescent="0.3">
      <c r="A164" s="137"/>
    </row>
    <row r="165" spans="1:1" x14ac:dyDescent="0.3">
      <c r="A165" s="134"/>
    </row>
    <row r="166" spans="1:1" x14ac:dyDescent="0.3">
      <c r="A166" s="137"/>
    </row>
    <row r="167" spans="1:1" x14ac:dyDescent="0.3">
      <c r="A167" s="137"/>
    </row>
    <row r="168" spans="1:1" x14ac:dyDescent="0.3">
      <c r="A168" s="137"/>
    </row>
    <row r="169" spans="1:1" x14ac:dyDescent="0.3">
      <c r="A169" s="134"/>
    </row>
  </sheetData>
  <autoFilter ref="A1:D1" xr:uid="{157D9E1D-0DDF-45C3-8D16-285EC7181905}"/>
  <pageMargins left="0.7" right="0.7" top="0.75" bottom="0.75" header="0.3" footer="0.3"/>
  <pageSetup paperSize="9" scale="53" orientation="portrait" verticalDpi="0" r:id="rId1"/>
  <rowBreaks count="2" manualBreakCount="2">
    <brk id="91" max="16383" man="1"/>
    <brk id="160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DAF91-E64A-41B8-B7D3-533A83CD9025}">
  <dimension ref="A1:D297"/>
  <sheetViews>
    <sheetView zoomScale="55" zoomScaleNormal="55" workbookViewId="0">
      <selection activeCell="A2" sqref="A2"/>
    </sheetView>
  </sheetViews>
  <sheetFormatPr defaultRowHeight="14.4" x14ac:dyDescent="0.3"/>
  <cols>
    <col min="1" max="1" width="63.33203125" style="205" customWidth="1"/>
    <col min="2" max="2" width="13.5546875" customWidth="1"/>
    <col min="3" max="3" width="30.33203125" customWidth="1"/>
    <col min="4" max="4" width="25.6640625" style="1" customWidth="1"/>
  </cols>
  <sheetData>
    <row r="1" spans="1:4" s="168" customFormat="1" ht="38.4" customHeight="1" thickBot="1" x14ac:dyDescent="0.35">
      <c r="A1" s="206" t="s">
        <v>322</v>
      </c>
      <c r="B1" s="207"/>
      <c r="C1" s="208" t="s">
        <v>1</v>
      </c>
      <c r="D1" s="209" t="s">
        <v>2</v>
      </c>
    </row>
    <row r="2" spans="1:4" s="168" customFormat="1" ht="18" x14ac:dyDescent="0.35">
      <c r="A2" s="211" t="s">
        <v>664</v>
      </c>
      <c r="B2" s="212"/>
      <c r="C2" s="213" t="s">
        <v>164</v>
      </c>
      <c r="D2" s="214">
        <v>3362562</v>
      </c>
    </row>
    <row r="3" spans="1:4" s="168" customFormat="1" ht="18" x14ac:dyDescent="0.35">
      <c r="A3" s="215" t="s">
        <v>665</v>
      </c>
      <c r="B3" s="204"/>
      <c r="C3" s="210" t="s">
        <v>164</v>
      </c>
      <c r="D3" s="216">
        <v>1226523</v>
      </c>
    </row>
    <row r="4" spans="1:4" s="168" customFormat="1" ht="18" x14ac:dyDescent="0.35">
      <c r="A4" s="215" t="s">
        <v>158</v>
      </c>
      <c r="B4" s="204"/>
      <c r="C4" s="210" t="s">
        <v>164</v>
      </c>
      <c r="D4" s="216">
        <v>1969600</v>
      </c>
    </row>
    <row r="5" spans="1:4" s="168" customFormat="1" ht="18" x14ac:dyDescent="0.35">
      <c r="A5" s="215" t="s">
        <v>666</v>
      </c>
      <c r="B5" s="204"/>
      <c r="C5" s="210" t="s">
        <v>164</v>
      </c>
      <c r="D5" s="216">
        <v>3081763</v>
      </c>
    </row>
    <row r="6" spans="1:4" s="168" customFormat="1" ht="18" x14ac:dyDescent="0.35">
      <c r="A6" s="215" t="s">
        <v>155</v>
      </c>
      <c r="B6" s="204"/>
      <c r="C6" s="210" t="s">
        <v>164</v>
      </c>
      <c r="D6" s="216">
        <v>2222197</v>
      </c>
    </row>
    <row r="7" spans="1:4" s="168" customFormat="1" ht="18" x14ac:dyDescent="0.35">
      <c r="A7" s="215" t="s">
        <v>163</v>
      </c>
      <c r="B7" s="204"/>
      <c r="C7" s="210" t="s">
        <v>164</v>
      </c>
      <c r="D7" s="216">
        <v>1087349</v>
      </c>
    </row>
    <row r="8" spans="1:4" s="168" customFormat="1" ht="18" x14ac:dyDescent="0.35">
      <c r="A8" s="215" t="s">
        <v>159</v>
      </c>
      <c r="B8" s="204"/>
      <c r="C8" s="210" t="s">
        <v>164</v>
      </c>
      <c r="D8" s="216">
        <v>2520164</v>
      </c>
    </row>
    <row r="9" spans="1:4" s="168" customFormat="1" ht="18" x14ac:dyDescent="0.35">
      <c r="A9" s="215" t="s">
        <v>447</v>
      </c>
      <c r="B9" s="204"/>
      <c r="C9" s="210" t="s">
        <v>164</v>
      </c>
      <c r="D9" s="216">
        <v>3670958</v>
      </c>
    </row>
    <row r="10" spans="1:4" s="168" customFormat="1" ht="18" x14ac:dyDescent="0.35">
      <c r="A10" s="215" t="s">
        <v>667</v>
      </c>
      <c r="B10" s="204"/>
      <c r="C10" s="210" t="s">
        <v>164</v>
      </c>
      <c r="D10" s="216">
        <v>2377311</v>
      </c>
    </row>
    <row r="11" spans="1:4" s="168" customFormat="1" ht="18.600000000000001" thickBot="1" x14ac:dyDescent="0.4">
      <c r="A11" s="217" t="s">
        <v>257</v>
      </c>
      <c r="B11" s="218"/>
      <c r="C11" s="219" t="s">
        <v>164</v>
      </c>
      <c r="D11" s="220">
        <v>1481572</v>
      </c>
    </row>
    <row r="12" spans="1:4" s="168" customFormat="1" ht="18.600000000000001" thickBot="1" x14ac:dyDescent="0.4">
      <c r="A12" s="221"/>
      <c r="B12" s="222"/>
      <c r="C12" s="222"/>
      <c r="D12" s="223"/>
    </row>
    <row r="13" spans="1:4" ht="18" x14ac:dyDescent="0.35">
      <c r="A13" s="211" t="s">
        <v>160</v>
      </c>
      <c r="B13" s="36"/>
      <c r="C13" s="36"/>
      <c r="D13" s="214">
        <v>5000000</v>
      </c>
    </row>
    <row r="14" spans="1:4" ht="36" x14ac:dyDescent="0.35">
      <c r="A14" s="215" t="s">
        <v>440</v>
      </c>
      <c r="B14" s="30"/>
      <c r="C14" s="30"/>
      <c r="D14" s="216">
        <v>5000000</v>
      </c>
    </row>
    <row r="15" spans="1:4" ht="18" x14ac:dyDescent="0.35">
      <c r="A15" s="215" t="s">
        <v>441</v>
      </c>
      <c r="B15" s="30"/>
      <c r="C15" s="30"/>
      <c r="D15" s="216">
        <v>5000000</v>
      </c>
    </row>
    <row r="16" spans="1:4" ht="18" x14ac:dyDescent="0.35">
      <c r="A16" s="215" t="s">
        <v>195</v>
      </c>
      <c r="B16" s="30"/>
      <c r="C16" s="30"/>
      <c r="D16" s="216">
        <v>5000000</v>
      </c>
    </row>
    <row r="17" spans="1:4" ht="18" x14ac:dyDescent="0.35">
      <c r="A17" s="215" t="s">
        <v>442</v>
      </c>
      <c r="B17" s="30"/>
      <c r="C17" s="30"/>
      <c r="D17" s="216">
        <v>5000000</v>
      </c>
    </row>
    <row r="18" spans="1:4" ht="18" x14ac:dyDescent="0.35">
      <c r="A18" s="215" t="s">
        <v>443</v>
      </c>
      <c r="B18" s="30"/>
      <c r="C18" s="30"/>
      <c r="D18" s="216">
        <v>5000000</v>
      </c>
    </row>
    <row r="19" spans="1:4" ht="18" x14ac:dyDescent="0.35">
      <c r="A19" s="215" t="s">
        <v>444</v>
      </c>
      <c r="B19" s="30"/>
      <c r="C19" s="30"/>
      <c r="D19" s="216">
        <v>5000000</v>
      </c>
    </row>
    <row r="20" spans="1:4" ht="18" x14ac:dyDescent="0.35">
      <c r="A20" s="215" t="s">
        <v>205</v>
      </c>
      <c r="B20" s="30"/>
      <c r="C20" s="30"/>
      <c r="D20" s="216">
        <v>5000000</v>
      </c>
    </row>
    <row r="21" spans="1:4" ht="18" x14ac:dyDescent="0.35">
      <c r="A21" s="215" t="s">
        <v>445</v>
      </c>
      <c r="B21" s="30"/>
      <c r="C21" s="30"/>
      <c r="D21" s="216">
        <v>5000000</v>
      </c>
    </row>
    <row r="22" spans="1:4" ht="18" x14ac:dyDescent="0.35">
      <c r="A22" s="215" t="s">
        <v>154</v>
      </c>
      <c r="B22" s="30"/>
      <c r="C22" s="30"/>
      <c r="D22" s="216">
        <v>5000000</v>
      </c>
    </row>
    <row r="23" spans="1:4" ht="18" x14ac:dyDescent="0.35">
      <c r="A23" s="215" t="s">
        <v>446</v>
      </c>
      <c r="B23" s="30"/>
      <c r="C23" s="30"/>
      <c r="D23" s="216">
        <v>5000000</v>
      </c>
    </row>
    <row r="24" spans="1:4" ht="18" x14ac:dyDescent="0.35">
      <c r="A24" s="215" t="s">
        <v>167</v>
      </c>
      <c r="B24" s="30"/>
      <c r="C24" s="30"/>
      <c r="D24" s="216">
        <v>5000000</v>
      </c>
    </row>
    <row r="25" spans="1:4" ht="18" x14ac:dyDescent="0.35">
      <c r="A25" s="215" t="s">
        <v>163</v>
      </c>
      <c r="B25" s="30"/>
      <c r="C25" s="30"/>
      <c r="D25" s="216">
        <v>5000000</v>
      </c>
    </row>
    <row r="26" spans="1:4" ht="18" x14ac:dyDescent="0.35">
      <c r="A26" s="215" t="s">
        <v>159</v>
      </c>
      <c r="B26" s="30"/>
      <c r="C26" s="30"/>
      <c r="D26" s="216">
        <v>5000000</v>
      </c>
    </row>
    <row r="27" spans="1:4" ht="18" x14ac:dyDescent="0.35">
      <c r="A27" s="215" t="s">
        <v>447</v>
      </c>
      <c r="B27" s="30"/>
      <c r="C27" s="30"/>
      <c r="D27" s="216">
        <v>5000000</v>
      </c>
    </row>
    <row r="28" spans="1:4" ht="18" x14ac:dyDescent="0.35">
      <c r="A28" s="215" t="s">
        <v>235</v>
      </c>
      <c r="B28" s="30"/>
      <c r="C28" s="30"/>
      <c r="D28" s="216">
        <v>5000000</v>
      </c>
    </row>
    <row r="29" spans="1:4" ht="18" x14ac:dyDescent="0.35">
      <c r="A29" s="215" t="s">
        <v>448</v>
      </c>
      <c r="B29" s="30"/>
      <c r="C29" s="30"/>
      <c r="D29" s="216">
        <v>5000000</v>
      </c>
    </row>
    <row r="30" spans="1:4" ht="18" x14ac:dyDescent="0.35">
      <c r="A30" s="215" t="s">
        <v>157</v>
      </c>
      <c r="B30" s="30"/>
      <c r="C30" s="30"/>
      <c r="D30" s="216">
        <v>5000000</v>
      </c>
    </row>
    <row r="31" spans="1:4" ht="18" x14ac:dyDescent="0.35">
      <c r="A31" s="215" t="s">
        <v>257</v>
      </c>
      <c r="B31" s="30"/>
      <c r="C31" s="30"/>
      <c r="D31" s="216">
        <v>5000000</v>
      </c>
    </row>
    <row r="32" spans="1:4" ht="18" x14ac:dyDescent="0.35">
      <c r="A32" s="215" t="s">
        <v>449</v>
      </c>
      <c r="B32" s="30"/>
      <c r="C32" s="30"/>
      <c r="D32" s="216">
        <v>5000000</v>
      </c>
    </row>
    <row r="33" spans="1:4" ht="18" x14ac:dyDescent="0.35">
      <c r="A33" s="215" t="s">
        <v>450</v>
      </c>
      <c r="B33" s="30"/>
      <c r="C33" s="30"/>
      <c r="D33" s="216">
        <v>2000000</v>
      </c>
    </row>
    <row r="34" spans="1:4" ht="18" x14ac:dyDescent="0.35">
      <c r="A34" s="215" t="s">
        <v>451</v>
      </c>
      <c r="B34" s="30"/>
      <c r="C34" s="30"/>
      <c r="D34" s="216">
        <v>2000000</v>
      </c>
    </row>
    <row r="35" spans="1:4" ht="18" x14ac:dyDescent="0.35">
      <c r="A35" s="215" t="s">
        <v>452</v>
      </c>
      <c r="B35" s="30"/>
      <c r="C35" s="30"/>
      <c r="D35" s="216">
        <v>2000000</v>
      </c>
    </row>
    <row r="36" spans="1:4" ht="18" x14ac:dyDescent="0.35">
      <c r="A36" s="215" t="s">
        <v>181</v>
      </c>
      <c r="B36" s="30"/>
      <c r="C36" s="30"/>
      <c r="D36" s="216">
        <v>2000000</v>
      </c>
    </row>
    <row r="37" spans="1:4" ht="18" x14ac:dyDescent="0.35">
      <c r="A37" s="215" t="s">
        <v>178</v>
      </c>
      <c r="B37" s="30"/>
      <c r="C37" s="30"/>
      <c r="D37" s="216">
        <v>2000000</v>
      </c>
    </row>
    <row r="38" spans="1:4" ht="18" x14ac:dyDescent="0.35">
      <c r="A38" s="215" t="s">
        <v>453</v>
      </c>
      <c r="B38" s="30"/>
      <c r="C38" s="30"/>
      <c r="D38" s="216">
        <v>2000000</v>
      </c>
    </row>
    <row r="39" spans="1:4" ht="18" x14ac:dyDescent="0.35">
      <c r="A39" s="215" t="s">
        <v>454</v>
      </c>
      <c r="B39" s="30"/>
      <c r="C39" s="30"/>
      <c r="D39" s="216">
        <v>2000000</v>
      </c>
    </row>
    <row r="40" spans="1:4" ht="18" x14ac:dyDescent="0.35">
      <c r="A40" s="215" t="s">
        <v>185</v>
      </c>
      <c r="B40" s="30"/>
      <c r="C40" s="30"/>
      <c r="D40" s="216">
        <v>2000000</v>
      </c>
    </row>
    <row r="41" spans="1:4" ht="18" x14ac:dyDescent="0.35">
      <c r="A41" s="224" t="s">
        <v>455</v>
      </c>
      <c r="B41" s="30"/>
      <c r="C41" s="30"/>
      <c r="D41" s="216">
        <v>2000000</v>
      </c>
    </row>
    <row r="42" spans="1:4" ht="18" x14ac:dyDescent="0.35">
      <c r="A42" s="215" t="s">
        <v>188</v>
      </c>
      <c r="B42" s="30"/>
      <c r="C42" s="30"/>
      <c r="D42" s="216">
        <v>2000000</v>
      </c>
    </row>
    <row r="43" spans="1:4" ht="18" x14ac:dyDescent="0.35">
      <c r="A43" s="215" t="s">
        <v>456</v>
      </c>
      <c r="B43" s="30"/>
      <c r="C43" s="30"/>
      <c r="D43" s="216">
        <v>2000000</v>
      </c>
    </row>
    <row r="44" spans="1:4" ht="18" x14ac:dyDescent="0.35">
      <c r="A44" s="225" t="s">
        <v>189</v>
      </c>
      <c r="B44" s="30"/>
      <c r="C44" s="30"/>
      <c r="D44" s="216">
        <v>2000000</v>
      </c>
    </row>
    <row r="45" spans="1:4" ht="36" x14ac:dyDescent="0.35">
      <c r="A45" s="215" t="s">
        <v>457</v>
      </c>
      <c r="B45" s="30"/>
      <c r="C45" s="30"/>
      <c r="D45" s="216">
        <v>2000000</v>
      </c>
    </row>
    <row r="46" spans="1:4" ht="18" x14ac:dyDescent="0.35">
      <c r="A46" s="215" t="s">
        <v>458</v>
      </c>
      <c r="B46" s="30"/>
      <c r="C46" s="30"/>
      <c r="D46" s="216">
        <v>2000000</v>
      </c>
    </row>
    <row r="47" spans="1:4" ht="36" x14ac:dyDescent="0.35">
      <c r="A47" s="215" t="s">
        <v>459</v>
      </c>
      <c r="B47" s="30"/>
      <c r="C47" s="30"/>
      <c r="D47" s="216">
        <v>2000000</v>
      </c>
    </row>
    <row r="48" spans="1:4" ht="18" x14ac:dyDescent="0.35">
      <c r="A48" s="224" t="s">
        <v>200</v>
      </c>
      <c r="B48" s="30"/>
      <c r="C48" s="30"/>
      <c r="D48" s="216">
        <v>2000000</v>
      </c>
    </row>
    <row r="49" spans="1:4" ht="18" x14ac:dyDescent="0.35">
      <c r="A49" s="215" t="s">
        <v>460</v>
      </c>
      <c r="B49" s="30"/>
      <c r="C49" s="30"/>
      <c r="D49" s="216">
        <v>2000000</v>
      </c>
    </row>
    <row r="50" spans="1:4" ht="18" x14ac:dyDescent="0.35">
      <c r="A50" s="215" t="s">
        <v>461</v>
      </c>
      <c r="B50" s="30"/>
      <c r="C50" s="30"/>
      <c r="D50" s="216">
        <v>2000000</v>
      </c>
    </row>
    <row r="51" spans="1:4" ht="18" x14ac:dyDescent="0.35">
      <c r="A51" s="215" t="s">
        <v>462</v>
      </c>
      <c r="B51" s="30"/>
      <c r="C51" s="30"/>
      <c r="D51" s="216">
        <v>2000000</v>
      </c>
    </row>
    <row r="52" spans="1:4" ht="18" x14ac:dyDescent="0.35">
      <c r="A52" s="224" t="s">
        <v>162</v>
      </c>
      <c r="B52" s="30"/>
      <c r="C52" s="30"/>
      <c r="D52" s="216">
        <v>2000000</v>
      </c>
    </row>
    <row r="53" spans="1:4" ht="18" x14ac:dyDescent="0.35">
      <c r="A53" s="215" t="s">
        <v>463</v>
      </c>
      <c r="B53" s="30"/>
      <c r="C53" s="30"/>
      <c r="D53" s="216">
        <v>2000000</v>
      </c>
    </row>
    <row r="54" spans="1:4" ht="18" x14ac:dyDescent="0.35">
      <c r="A54" s="215" t="s">
        <v>464</v>
      </c>
      <c r="B54" s="30"/>
      <c r="C54" s="30"/>
      <c r="D54" s="216">
        <v>2000000</v>
      </c>
    </row>
    <row r="55" spans="1:4" ht="18" x14ac:dyDescent="0.35">
      <c r="A55" s="215" t="s">
        <v>465</v>
      </c>
      <c r="B55" s="30"/>
      <c r="C55" s="30"/>
      <c r="D55" s="216">
        <v>2000000</v>
      </c>
    </row>
    <row r="56" spans="1:4" ht="18" x14ac:dyDescent="0.35">
      <c r="A56" s="215" t="s">
        <v>466</v>
      </c>
      <c r="B56" s="30"/>
      <c r="C56" s="30"/>
      <c r="D56" s="216">
        <v>2000000</v>
      </c>
    </row>
    <row r="57" spans="1:4" ht="18" x14ac:dyDescent="0.35">
      <c r="A57" s="215" t="s">
        <v>227</v>
      </c>
      <c r="B57" s="30"/>
      <c r="C57" s="30"/>
      <c r="D57" s="216">
        <v>2000000</v>
      </c>
    </row>
    <row r="58" spans="1:4" ht="36" x14ac:dyDescent="0.35">
      <c r="A58" s="215" t="s">
        <v>467</v>
      </c>
      <c r="B58" s="30"/>
      <c r="C58" s="30"/>
      <c r="D58" s="216">
        <v>2000000</v>
      </c>
    </row>
    <row r="59" spans="1:4" ht="18" x14ac:dyDescent="0.35">
      <c r="A59" s="215" t="s">
        <v>229</v>
      </c>
      <c r="B59" s="30"/>
      <c r="C59" s="30"/>
      <c r="D59" s="216">
        <v>2000000</v>
      </c>
    </row>
    <row r="60" spans="1:4" ht="18" x14ac:dyDescent="0.35">
      <c r="A60" s="215" t="s">
        <v>230</v>
      </c>
      <c r="B60" s="30"/>
      <c r="C60" s="30"/>
      <c r="D60" s="216">
        <v>2000000</v>
      </c>
    </row>
    <row r="61" spans="1:4" ht="18" x14ac:dyDescent="0.35">
      <c r="A61" s="215" t="s">
        <v>468</v>
      </c>
      <c r="B61" s="30"/>
      <c r="C61" s="30"/>
      <c r="D61" s="216">
        <v>2000000</v>
      </c>
    </row>
    <row r="62" spans="1:4" ht="18" x14ac:dyDescent="0.35">
      <c r="A62" s="215" t="s">
        <v>469</v>
      </c>
      <c r="B62" s="30"/>
      <c r="C62" s="30"/>
      <c r="D62" s="216">
        <v>2000000</v>
      </c>
    </row>
    <row r="63" spans="1:4" ht="36" x14ac:dyDescent="0.35">
      <c r="A63" s="215" t="s">
        <v>243</v>
      </c>
      <c r="B63" s="30"/>
      <c r="C63" s="30"/>
      <c r="D63" s="216">
        <v>2000000</v>
      </c>
    </row>
    <row r="64" spans="1:4" ht="18" x14ac:dyDescent="0.35">
      <c r="A64" s="215" t="s">
        <v>242</v>
      </c>
      <c r="B64" s="30"/>
      <c r="C64" s="30"/>
      <c r="D64" s="216">
        <v>2000000</v>
      </c>
    </row>
    <row r="65" spans="1:4" ht="18" x14ac:dyDescent="0.35">
      <c r="A65" s="215" t="s">
        <v>166</v>
      </c>
      <c r="B65" s="30"/>
      <c r="C65" s="30"/>
      <c r="D65" s="216">
        <v>2000000</v>
      </c>
    </row>
    <row r="66" spans="1:4" ht="18" x14ac:dyDescent="0.35">
      <c r="A66" s="215" t="s">
        <v>350</v>
      </c>
      <c r="B66" s="30"/>
      <c r="C66" s="30"/>
      <c r="D66" s="216">
        <v>2000000</v>
      </c>
    </row>
    <row r="67" spans="1:4" ht="36" x14ac:dyDescent="0.35">
      <c r="A67" s="215" t="s">
        <v>470</v>
      </c>
      <c r="B67" s="30"/>
      <c r="C67" s="30"/>
      <c r="D67" s="216">
        <v>2000000</v>
      </c>
    </row>
    <row r="68" spans="1:4" ht="18" x14ac:dyDescent="0.35">
      <c r="A68" s="215" t="s">
        <v>471</v>
      </c>
      <c r="B68" s="30"/>
      <c r="C68" s="30"/>
      <c r="D68" s="216">
        <v>2000000</v>
      </c>
    </row>
    <row r="69" spans="1:4" ht="18" x14ac:dyDescent="0.35">
      <c r="A69" s="215" t="s">
        <v>472</v>
      </c>
      <c r="B69" s="30"/>
      <c r="C69" s="30"/>
      <c r="D69" s="216">
        <v>1000000</v>
      </c>
    </row>
    <row r="70" spans="1:4" ht="36" x14ac:dyDescent="0.35">
      <c r="A70" s="215" t="s">
        <v>473</v>
      </c>
      <c r="B70" s="30"/>
      <c r="C70" s="30"/>
      <c r="D70" s="216">
        <v>1000000</v>
      </c>
    </row>
    <row r="71" spans="1:4" ht="36" x14ac:dyDescent="0.35">
      <c r="A71" s="215" t="s">
        <v>474</v>
      </c>
      <c r="B71" s="30"/>
      <c r="C71" s="30"/>
      <c r="D71" s="216">
        <v>1000000</v>
      </c>
    </row>
    <row r="72" spans="1:4" ht="18" x14ac:dyDescent="0.35">
      <c r="A72" s="215" t="s">
        <v>172</v>
      </c>
      <c r="B72" s="30"/>
      <c r="C72" s="30"/>
      <c r="D72" s="216">
        <v>1000000</v>
      </c>
    </row>
    <row r="73" spans="1:4" ht="18" x14ac:dyDescent="0.35">
      <c r="A73" s="215" t="s">
        <v>475</v>
      </c>
      <c r="B73" s="30"/>
      <c r="C73" s="30"/>
      <c r="D73" s="216">
        <v>1000000</v>
      </c>
    </row>
    <row r="74" spans="1:4" ht="18" x14ac:dyDescent="0.35">
      <c r="A74" s="215" t="s">
        <v>476</v>
      </c>
      <c r="B74" s="30"/>
      <c r="C74" s="30"/>
      <c r="D74" s="216">
        <v>1000000</v>
      </c>
    </row>
    <row r="75" spans="1:4" ht="18" x14ac:dyDescent="0.35">
      <c r="A75" s="215" t="s">
        <v>477</v>
      </c>
      <c r="B75" s="30"/>
      <c r="C75" s="30"/>
      <c r="D75" s="216">
        <v>1000000</v>
      </c>
    </row>
    <row r="76" spans="1:4" ht="18" x14ac:dyDescent="0.35">
      <c r="A76" s="215" t="s">
        <v>478</v>
      </c>
      <c r="B76" s="30"/>
      <c r="C76" s="30"/>
      <c r="D76" s="216">
        <v>1000000</v>
      </c>
    </row>
    <row r="77" spans="1:4" ht="18" x14ac:dyDescent="0.35">
      <c r="A77" s="215" t="s">
        <v>479</v>
      </c>
      <c r="B77" s="30"/>
      <c r="C77" s="30"/>
      <c r="D77" s="216">
        <v>1000000</v>
      </c>
    </row>
    <row r="78" spans="1:4" ht="18" x14ac:dyDescent="0.35">
      <c r="A78" s="224" t="s">
        <v>480</v>
      </c>
      <c r="B78" s="30"/>
      <c r="C78" s="30"/>
      <c r="D78" s="216">
        <v>1000000</v>
      </c>
    </row>
    <row r="79" spans="1:4" ht="18" x14ac:dyDescent="0.35">
      <c r="A79" s="215" t="s">
        <v>481</v>
      </c>
      <c r="B79" s="30"/>
      <c r="C79" s="30"/>
      <c r="D79" s="216">
        <v>1000000</v>
      </c>
    </row>
    <row r="80" spans="1:4" ht="18" x14ac:dyDescent="0.35">
      <c r="A80" s="224" t="s">
        <v>482</v>
      </c>
      <c r="B80" s="30"/>
      <c r="C80" s="30"/>
      <c r="D80" s="216">
        <v>1000000</v>
      </c>
    </row>
    <row r="81" spans="1:4" ht="36" x14ac:dyDescent="0.35">
      <c r="A81" s="215" t="s">
        <v>483</v>
      </c>
      <c r="B81" s="30"/>
      <c r="C81" s="30"/>
      <c r="D81" s="216">
        <v>1000000</v>
      </c>
    </row>
    <row r="82" spans="1:4" ht="18" x14ac:dyDescent="0.35">
      <c r="A82" s="215" t="s">
        <v>169</v>
      </c>
      <c r="B82" s="30"/>
      <c r="C82" s="30"/>
      <c r="D82" s="216">
        <v>1000000</v>
      </c>
    </row>
    <row r="83" spans="1:4" ht="18" x14ac:dyDescent="0.35">
      <c r="A83" s="215" t="s">
        <v>175</v>
      </c>
      <c r="B83" s="30"/>
      <c r="C83" s="30"/>
      <c r="D83" s="216">
        <v>1000000</v>
      </c>
    </row>
    <row r="84" spans="1:4" ht="18" x14ac:dyDescent="0.35">
      <c r="A84" s="215" t="s">
        <v>484</v>
      </c>
      <c r="B84" s="30"/>
      <c r="C84" s="30"/>
      <c r="D84" s="216">
        <v>1000000</v>
      </c>
    </row>
    <row r="85" spans="1:4" ht="18" x14ac:dyDescent="0.35">
      <c r="A85" s="224" t="s">
        <v>485</v>
      </c>
      <c r="B85" s="30"/>
      <c r="C85" s="30"/>
      <c r="D85" s="216">
        <v>1000000</v>
      </c>
    </row>
    <row r="86" spans="1:4" ht="18" x14ac:dyDescent="0.35">
      <c r="A86" s="215" t="s">
        <v>486</v>
      </c>
      <c r="B86" s="30"/>
      <c r="C86" s="30"/>
      <c r="D86" s="216">
        <v>1000000</v>
      </c>
    </row>
    <row r="87" spans="1:4" ht="36" x14ac:dyDescent="0.35">
      <c r="A87" s="215" t="s">
        <v>487</v>
      </c>
      <c r="B87" s="30"/>
      <c r="C87" s="30"/>
      <c r="D87" s="216">
        <v>1000000</v>
      </c>
    </row>
    <row r="88" spans="1:4" ht="18" x14ac:dyDescent="0.35">
      <c r="A88" s="215" t="s">
        <v>180</v>
      </c>
      <c r="B88" s="30"/>
      <c r="C88" s="30"/>
      <c r="D88" s="216">
        <v>1000000</v>
      </c>
    </row>
    <row r="89" spans="1:4" ht="18" x14ac:dyDescent="0.35">
      <c r="A89" s="215" t="s">
        <v>488</v>
      </c>
      <c r="B89" s="30"/>
      <c r="C89" s="30"/>
      <c r="D89" s="216">
        <v>1000000</v>
      </c>
    </row>
    <row r="90" spans="1:4" ht="18" x14ac:dyDescent="0.35">
      <c r="A90" s="215" t="s">
        <v>489</v>
      </c>
      <c r="B90" s="30"/>
      <c r="C90" s="30"/>
      <c r="D90" s="216">
        <v>1000000</v>
      </c>
    </row>
    <row r="91" spans="1:4" ht="18" x14ac:dyDescent="0.35">
      <c r="A91" s="215" t="s">
        <v>490</v>
      </c>
      <c r="B91" s="30"/>
      <c r="C91" s="30"/>
      <c r="D91" s="216">
        <v>1000000</v>
      </c>
    </row>
    <row r="92" spans="1:4" ht="18" x14ac:dyDescent="0.35">
      <c r="A92" s="215" t="s">
        <v>491</v>
      </c>
      <c r="B92" s="30"/>
      <c r="C92" s="30"/>
      <c r="D92" s="216">
        <v>1000000</v>
      </c>
    </row>
    <row r="93" spans="1:4" ht="18" x14ac:dyDescent="0.35">
      <c r="A93" s="215" t="s">
        <v>492</v>
      </c>
      <c r="B93" s="30"/>
      <c r="C93" s="30"/>
      <c r="D93" s="216">
        <v>1000000</v>
      </c>
    </row>
    <row r="94" spans="1:4" ht="18" x14ac:dyDescent="0.35">
      <c r="A94" s="215" t="s">
        <v>493</v>
      </c>
      <c r="B94" s="30"/>
      <c r="C94" s="30"/>
      <c r="D94" s="216">
        <v>1000000</v>
      </c>
    </row>
    <row r="95" spans="1:4" ht="18" x14ac:dyDescent="0.35">
      <c r="A95" s="215" t="s">
        <v>494</v>
      </c>
      <c r="B95" s="30"/>
      <c r="C95" s="30"/>
      <c r="D95" s="216">
        <v>1000000</v>
      </c>
    </row>
    <row r="96" spans="1:4" ht="18" x14ac:dyDescent="0.35">
      <c r="A96" s="215" t="s">
        <v>184</v>
      </c>
      <c r="B96" s="30"/>
      <c r="C96" s="30"/>
      <c r="D96" s="216">
        <v>1000000</v>
      </c>
    </row>
    <row r="97" spans="1:4" ht="36" x14ac:dyDescent="0.35">
      <c r="A97" s="215" t="s">
        <v>495</v>
      </c>
      <c r="B97" s="30"/>
      <c r="C97" s="30"/>
      <c r="D97" s="216">
        <v>1000000</v>
      </c>
    </row>
    <row r="98" spans="1:4" ht="18" x14ac:dyDescent="0.35">
      <c r="A98" s="215" t="s">
        <v>496</v>
      </c>
      <c r="B98" s="30"/>
      <c r="C98" s="30"/>
      <c r="D98" s="216">
        <v>1000000</v>
      </c>
    </row>
    <row r="99" spans="1:4" ht="36" x14ac:dyDescent="0.35">
      <c r="A99" s="215" t="s">
        <v>497</v>
      </c>
      <c r="B99" s="30"/>
      <c r="C99" s="30"/>
      <c r="D99" s="216">
        <v>1000000</v>
      </c>
    </row>
    <row r="100" spans="1:4" ht="18" x14ac:dyDescent="0.35">
      <c r="A100" s="215" t="s">
        <v>187</v>
      </c>
      <c r="B100" s="30"/>
      <c r="C100" s="30"/>
      <c r="D100" s="216">
        <v>1000000</v>
      </c>
    </row>
    <row r="101" spans="1:4" ht="18" x14ac:dyDescent="0.35">
      <c r="A101" s="215" t="s">
        <v>498</v>
      </c>
      <c r="B101" s="30"/>
      <c r="C101" s="30"/>
      <c r="D101" s="216">
        <v>1000000</v>
      </c>
    </row>
    <row r="102" spans="1:4" ht="18" x14ac:dyDescent="0.35">
      <c r="A102" s="215" t="s">
        <v>499</v>
      </c>
      <c r="B102" s="30"/>
      <c r="C102" s="30"/>
      <c r="D102" s="216">
        <v>1000000</v>
      </c>
    </row>
    <row r="103" spans="1:4" ht="36" x14ac:dyDescent="0.35">
      <c r="A103" s="215" t="s">
        <v>500</v>
      </c>
      <c r="B103" s="30"/>
      <c r="C103" s="30"/>
      <c r="D103" s="216">
        <v>1000000</v>
      </c>
    </row>
    <row r="104" spans="1:4" ht="36" x14ac:dyDescent="0.35">
      <c r="A104" s="215" t="s">
        <v>501</v>
      </c>
      <c r="B104" s="30"/>
      <c r="C104" s="30"/>
      <c r="D104" s="216">
        <v>1000000</v>
      </c>
    </row>
    <row r="105" spans="1:4" ht="18" x14ac:dyDescent="0.35">
      <c r="A105" s="215" t="s">
        <v>502</v>
      </c>
      <c r="B105" s="30"/>
      <c r="C105" s="30"/>
      <c r="D105" s="216">
        <v>1000000</v>
      </c>
    </row>
    <row r="106" spans="1:4" ht="18" x14ac:dyDescent="0.35">
      <c r="A106" s="215" t="s">
        <v>503</v>
      </c>
      <c r="B106" s="30"/>
      <c r="C106" s="30"/>
      <c r="D106" s="216">
        <v>1000000</v>
      </c>
    </row>
    <row r="107" spans="1:4" ht="18" x14ac:dyDescent="0.35">
      <c r="A107" s="215" t="s">
        <v>504</v>
      </c>
      <c r="B107" s="30"/>
      <c r="C107" s="30"/>
      <c r="D107" s="216">
        <v>1000000</v>
      </c>
    </row>
    <row r="108" spans="1:4" ht="18" x14ac:dyDescent="0.35">
      <c r="A108" s="215" t="s">
        <v>505</v>
      </c>
      <c r="B108" s="30"/>
      <c r="C108" s="30"/>
      <c r="D108" s="216">
        <v>1000000</v>
      </c>
    </row>
    <row r="109" spans="1:4" ht="18" x14ac:dyDescent="0.35">
      <c r="A109" s="215" t="s">
        <v>506</v>
      </c>
      <c r="B109" s="30"/>
      <c r="C109" s="30"/>
      <c r="D109" s="216">
        <v>1000000</v>
      </c>
    </row>
    <row r="110" spans="1:4" ht="18" x14ac:dyDescent="0.35">
      <c r="A110" s="215" t="s">
        <v>190</v>
      </c>
      <c r="B110" s="30"/>
      <c r="C110" s="30"/>
      <c r="D110" s="216">
        <v>1000000</v>
      </c>
    </row>
    <row r="111" spans="1:4" ht="18" x14ac:dyDescent="0.35">
      <c r="A111" s="215" t="s">
        <v>191</v>
      </c>
      <c r="B111" s="30"/>
      <c r="C111" s="30"/>
      <c r="D111" s="216">
        <v>1000000</v>
      </c>
    </row>
    <row r="112" spans="1:4" ht="36" x14ac:dyDescent="0.35">
      <c r="A112" s="215" t="s">
        <v>507</v>
      </c>
      <c r="B112" s="30"/>
      <c r="C112" s="30"/>
      <c r="D112" s="216">
        <v>1000000</v>
      </c>
    </row>
    <row r="113" spans="1:4" ht="18" x14ac:dyDescent="0.35">
      <c r="A113" s="215" t="s">
        <v>508</v>
      </c>
      <c r="B113" s="30"/>
      <c r="C113" s="30"/>
      <c r="D113" s="216">
        <v>1000000</v>
      </c>
    </row>
    <row r="114" spans="1:4" ht="18" x14ac:dyDescent="0.35">
      <c r="A114" s="215" t="s">
        <v>192</v>
      </c>
      <c r="B114" s="30"/>
      <c r="C114" s="30"/>
      <c r="D114" s="216">
        <v>1000000</v>
      </c>
    </row>
    <row r="115" spans="1:4" ht="18" x14ac:dyDescent="0.35">
      <c r="A115" s="224" t="s">
        <v>509</v>
      </c>
      <c r="B115" s="30"/>
      <c r="C115" s="30"/>
      <c r="D115" s="216">
        <v>1000000</v>
      </c>
    </row>
    <row r="116" spans="1:4" ht="18" x14ac:dyDescent="0.35">
      <c r="A116" s="215" t="s">
        <v>510</v>
      </c>
      <c r="B116" s="30"/>
      <c r="C116" s="30"/>
      <c r="D116" s="216">
        <v>1000000</v>
      </c>
    </row>
    <row r="117" spans="1:4" ht="36" x14ac:dyDescent="0.35">
      <c r="A117" s="215" t="s">
        <v>511</v>
      </c>
      <c r="B117" s="30"/>
      <c r="C117" s="30"/>
      <c r="D117" s="216">
        <v>1000000</v>
      </c>
    </row>
    <row r="118" spans="1:4" ht="18" x14ac:dyDescent="0.35">
      <c r="A118" s="215" t="s">
        <v>512</v>
      </c>
      <c r="B118" s="30"/>
      <c r="C118" s="30"/>
      <c r="D118" s="216">
        <v>1000000</v>
      </c>
    </row>
    <row r="119" spans="1:4" ht="18" x14ac:dyDescent="0.35">
      <c r="A119" s="215" t="s">
        <v>513</v>
      </c>
      <c r="B119" s="30"/>
      <c r="C119" s="30"/>
      <c r="D119" s="216">
        <v>1000000</v>
      </c>
    </row>
    <row r="120" spans="1:4" ht="18" x14ac:dyDescent="0.35">
      <c r="A120" s="215" t="s">
        <v>197</v>
      </c>
      <c r="B120" s="30"/>
      <c r="C120" s="30"/>
      <c r="D120" s="216">
        <v>1000000</v>
      </c>
    </row>
    <row r="121" spans="1:4" ht="36" x14ac:dyDescent="0.35">
      <c r="A121" s="215" t="s">
        <v>514</v>
      </c>
      <c r="B121" s="30"/>
      <c r="C121" s="30"/>
      <c r="D121" s="216">
        <v>1000000</v>
      </c>
    </row>
    <row r="122" spans="1:4" ht="18" x14ac:dyDescent="0.35">
      <c r="A122" s="215" t="s">
        <v>198</v>
      </c>
      <c r="B122" s="30"/>
      <c r="C122" s="30"/>
      <c r="D122" s="216">
        <v>1000000</v>
      </c>
    </row>
    <row r="123" spans="1:4" ht="18" x14ac:dyDescent="0.35">
      <c r="A123" s="215" t="s">
        <v>199</v>
      </c>
      <c r="B123" s="30"/>
      <c r="C123" s="30"/>
      <c r="D123" s="216">
        <v>1000000</v>
      </c>
    </row>
    <row r="124" spans="1:4" ht="18" x14ac:dyDescent="0.35">
      <c r="A124" s="224" t="s">
        <v>515</v>
      </c>
      <c r="B124" s="30"/>
      <c r="C124" s="30"/>
      <c r="D124" s="216">
        <v>1000000</v>
      </c>
    </row>
    <row r="125" spans="1:4" ht="18" x14ac:dyDescent="0.35">
      <c r="A125" s="215" t="s">
        <v>516</v>
      </c>
      <c r="B125" s="30"/>
      <c r="C125" s="30"/>
      <c r="D125" s="216">
        <v>1000000</v>
      </c>
    </row>
    <row r="126" spans="1:4" ht="18" x14ac:dyDescent="0.35">
      <c r="A126" s="215" t="s">
        <v>517</v>
      </c>
      <c r="B126" s="30"/>
      <c r="C126" s="30"/>
      <c r="D126" s="216">
        <v>1000000</v>
      </c>
    </row>
    <row r="127" spans="1:4" ht="18" x14ac:dyDescent="0.35">
      <c r="A127" s="215" t="s">
        <v>518</v>
      </c>
      <c r="B127" s="30"/>
      <c r="C127" s="30"/>
      <c r="D127" s="216">
        <v>1000000</v>
      </c>
    </row>
    <row r="128" spans="1:4" ht="18" x14ac:dyDescent="0.35">
      <c r="A128" s="215" t="s">
        <v>519</v>
      </c>
      <c r="B128" s="30"/>
      <c r="C128" s="30"/>
      <c r="D128" s="216">
        <v>1000000</v>
      </c>
    </row>
    <row r="129" spans="1:4" ht="18" x14ac:dyDescent="0.35">
      <c r="A129" s="215" t="s">
        <v>520</v>
      </c>
      <c r="B129" s="30"/>
      <c r="C129" s="30"/>
      <c r="D129" s="216">
        <v>1000000</v>
      </c>
    </row>
    <row r="130" spans="1:4" ht="18" x14ac:dyDescent="0.35">
      <c r="A130" s="226" t="s">
        <v>521</v>
      </c>
      <c r="B130" s="30"/>
      <c r="C130" s="30"/>
      <c r="D130" s="216">
        <v>1000000</v>
      </c>
    </row>
    <row r="131" spans="1:4" ht="18" x14ac:dyDescent="0.35">
      <c r="A131" s="215" t="s">
        <v>522</v>
      </c>
      <c r="B131" s="30"/>
      <c r="C131" s="30"/>
      <c r="D131" s="216">
        <v>1000000</v>
      </c>
    </row>
    <row r="132" spans="1:4" ht="18" x14ac:dyDescent="0.35">
      <c r="A132" s="215" t="s">
        <v>523</v>
      </c>
      <c r="B132" s="30"/>
      <c r="C132" s="30"/>
      <c r="D132" s="216">
        <v>1000000</v>
      </c>
    </row>
    <row r="133" spans="1:4" ht="18" x14ac:dyDescent="0.35">
      <c r="A133" s="215" t="s">
        <v>524</v>
      </c>
      <c r="B133" s="30"/>
      <c r="C133" s="30"/>
      <c r="D133" s="216">
        <v>1000000</v>
      </c>
    </row>
    <row r="134" spans="1:4" ht="18" x14ac:dyDescent="0.35">
      <c r="A134" s="215" t="s">
        <v>525</v>
      </c>
      <c r="B134" s="30"/>
      <c r="C134" s="30"/>
      <c r="D134" s="216">
        <v>1000000</v>
      </c>
    </row>
    <row r="135" spans="1:4" ht="18" x14ac:dyDescent="0.35">
      <c r="A135" s="215" t="s">
        <v>526</v>
      </c>
      <c r="B135" s="30"/>
      <c r="C135" s="30"/>
      <c r="D135" s="216">
        <v>1000000</v>
      </c>
    </row>
    <row r="136" spans="1:4" ht="36" x14ac:dyDescent="0.35">
      <c r="A136" s="224" t="s">
        <v>527</v>
      </c>
      <c r="B136" s="30"/>
      <c r="C136" s="30"/>
      <c r="D136" s="216">
        <v>1000000</v>
      </c>
    </row>
    <row r="137" spans="1:4" ht="18" x14ac:dyDescent="0.35">
      <c r="A137" s="215" t="s">
        <v>528</v>
      </c>
      <c r="B137" s="30"/>
      <c r="C137" s="30"/>
      <c r="D137" s="216">
        <v>1000000</v>
      </c>
    </row>
    <row r="138" spans="1:4" ht="18" x14ac:dyDescent="0.35">
      <c r="A138" s="215" t="s">
        <v>529</v>
      </c>
      <c r="B138" s="30"/>
      <c r="C138" s="30"/>
      <c r="D138" s="216">
        <v>1000000</v>
      </c>
    </row>
    <row r="139" spans="1:4" ht="18" x14ac:dyDescent="0.35">
      <c r="A139" s="215" t="s">
        <v>530</v>
      </c>
      <c r="B139" s="30"/>
      <c r="C139" s="30"/>
      <c r="D139" s="216">
        <v>1000000</v>
      </c>
    </row>
    <row r="140" spans="1:4" ht="18" x14ac:dyDescent="0.35">
      <c r="A140" s="215" t="s">
        <v>531</v>
      </c>
      <c r="B140" s="30"/>
      <c r="C140" s="30"/>
      <c r="D140" s="216">
        <v>1000000</v>
      </c>
    </row>
    <row r="141" spans="1:4" ht="18" x14ac:dyDescent="0.35">
      <c r="A141" s="215" t="s">
        <v>532</v>
      </c>
      <c r="B141" s="30"/>
      <c r="C141" s="30"/>
      <c r="D141" s="216">
        <v>1000000</v>
      </c>
    </row>
    <row r="142" spans="1:4" ht="18" x14ac:dyDescent="0.35">
      <c r="A142" s="215" t="s">
        <v>533</v>
      </c>
      <c r="B142" s="30"/>
      <c r="C142" s="30"/>
      <c r="D142" s="216">
        <v>1000000</v>
      </c>
    </row>
    <row r="143" spans="1:4" ht="18" x14ac:dyDescent="0.35">
      <c r="A143" s="215" t="s">
        <v>202</v>
      </c>
      <c r="B143" s="30"/>
      <c r="C143" s="30"/>
      <c r="D143" s="216">
        <v>1000000</v>
      </c>
    </row>
    <row r="144" spans="1:4" ht="18" x14ac:dyDescent="0.35">
      <c r="A144" s="215" t="s">
        <v>534</v>
      </c>
      <c r="B144" s="30"/>
      <c r="C144" s="30"/>
      <c r="D144" s="216">
        <v>1000000</v>
      </c>
    </row>
    <row r="145" spans="1:4" ht="18" x14ac:dyDescent="0.35">
      <c r="A145" s="215" t="s">
        <v>203</v>
      </c>
      <c r="B145" s="30"/>
      <c r="C145" s="30"/>
      <c r="D145" s="216">
        <v>1000000</v>
      </c>
    </row>
    <row r="146" spans="1:4" ht="18" x14ac:dyDescent="0.35">
      <c r="A146" s="215" t="s">
        <v>535</v>
      </c>
      <c r="B146" s="30"/>
      <c r="C146" s="30"/>
      <c r="D146" s="216">
        <v>1000000</v>
      </c>
    </row>
    <row r="147" spans="1:4" ht="18" x14ac:dyDescent="0.35">
      <c r="A147" s="215" t="s">
        <v>204</v>
      </c>
      <c r="B147" s="30"/>
      <c r="C147" s="30"/>
      <c r="D147" s="216">
        <v>1000000</v>
      </c>
    </row>
    <row r="148" spans="1:4" ht="18" x14ac:dyDescent="0.35">
      <c r="A148" s="224" t="s">
        <v>536</v>
      </c>
      <c r="B148" s="30"/>
      <c r="C148" s="30"/>
      <c r="D148" s="216">
        <v>1000000</v>
      </c>
    </row>
    <row r="149" spans="1:4" ht="18" x14ac:dyDescent="0.35">
      <c r="A149" s="215" t="s">
        <v>537</v>
      </c>
      <c r="B149" s="30"/>
      <c r="C149" s="30"/>
      <c r="D149" s="216">
        <v>1000000</v>
      </c>
    </row>
    <row r="150" spans="1:4" ht="36" x14ac:dyDescent="0.35">
      <c r="A150" s="215" t="s">
        <v>538</v>
      </c>
      <c r="B150" s="30"/>
      <c r="C150" s="30"/>
      <c r="D150" s="216">
        <v>1000000</v>
      </c>
    </row>
    <row r="151" spans="1:4" ht="18" x14ac:dyDescent="0.35">
      <c r="A151" s="224" t="s">
        <v>539</v>
      </c>
      <c r="B151" s="30"/>
      <c r="C151" s="30"/>
      <c r="D151" s="216">
        <v>1000000</v>
      </c>
    </row>
    <row r="152" spans="1:4" ht="18" x14ac:dyDescent="0.35">
      <c r="A152" s="215" t="s">
        <v>540</v>
      </c>
      <c r="B152" s="30"/>
      <c r="C152" s="30"/>
      <c r="D152" s="216">
        <v>1000000</v>
      </c>
    </row>
    <row r="153" spans="1:4" ht="36" x14ac:dyDescent="0.35">
      <c r="A153" s="215" t="s">
        <v>541</v>
      </c>
      <c r="B153" s="30"/>
      <c r="C153" s="30"/>
      <c r="D153" s="216">
        <v>1000000</v>
      </c>
    </row>
    <row r="154" spans="1:4" ht="18" x14ac:dyDescent="0.35">
      <c r="A154" s="215" t="s">
        <v>542</v>
      </c>
      <c r="B154" s="30"/>
      <c r="C154" s="30"/>
      <c r="D154" s="216">
        <v>1000000</v>
      </c>
    </row>
    <row r="155" spans="1:4" ht="18" x14ac:dyDescent="0.35">
      <c r="A155" s="215" t="s">
        <v>543</v>
      </c>
      <c r="B155" s="30"/>
      <c r="C155" s="30"/>
      <c r="D155" s="216">
        <v>1000000</v>
      </c>
    </row>
    <row r="156" spans="1:4" ht="18" x14ac:dyDescent="0.35">
      <c r="A156" s="215" t="s">
        <v>544</v>
      </c>
      <c r="B156" s="30"/>
      <c r="C156" s="30"/>
      <c r="D156" s="216">
        <v>1000000</v>
      </c>
    </row>
    <row r="157" spans="1:4" ht="18" x14ac:dyDescent="0.35">
      <c r="A157" s="215" t="s">
        <v>545</v>
      </c>
      <c r="B157" s="30"/>
      <c r="C157" s="30"/>
      <c r="D157" s="216">
        <v>1000000</v>
      </c>
    </row>
    <row r="158" spans="1:4" ht="18" x14ac:dyDescent="0.35">
      <c r="A158" s="215" t="s">
        <v>546</v>
      </c>
      <c r="B158" s="30"/>
      <c r="C158" s="30"/>
      <c r="D158" s="216">
        <v>1000000</v>
      </c>
    </row>
    <row r="159" spans="1:4" ht="18" x14ac:dyDescent="0.35">
      <c r="A159" s="224" t="s">
        <v>547</v>
      </c>
      <c r="B159" s="30"/>
      <c r="C159" s="30"/>
      <c r="D159" s="216">
        <v>1000000</v>
      </c>
    </row>
    <row r="160" spans="1:4" ht="18" x14ac:dyDescent="0.35">
      <c r="A160" s="215" t="s">
        <v>548</v>
      </c>
      <c r="B160" s="30"/>
      <c r="C160" s="30"/>
      <c r="D160" s="216">
        <v>1000000</v>
      </c>
    </row>
    <row r="161" spans="1:4" ht="18" x14ac:dyDescent="0.35">
      <c r="A161" s="215" t="s">
        <v>549</v>
      </c>
      <c r="B161" s="30"/>
      <c r="C161" s="30"/>
      <c r="D161" s="216">
        <v>1000000</v>
      </c>
    </row>
    <row r="162" spans="1:4" ht="36" x14ac:dyDescent="0.35">
      <c r="A162" s="215" t="s">
        <v>206</v>
      </c>
      <c r="B162" s="30"/>
      <c r="C162" s="30"/>
      <c r="D162" s="216">
        <v>1000000</v>
      </c>
    </row>
    <row r="163" spans="1:4" ht="18" x14ac:dyDescent="0.35">
      <c r="A163" s="215" t="s">
        <v>550</v>
      </c>
      <c r="B163" s="30"/>
      <c r="C163" s="30"/>
      <c r="D163" s="216">
        <v>1000000</v>
      </c>
    </row>
    <row r="164" spans="1:4" ht="18" x14ac:dyDescent="0.35">
      <c r="A164" s="215" t="s">
        <v>551</v>
      </c>
      <c r="B164" s="30"/>
      <c r="C164" s="30"/>
      <c r="D164" s="216">
        <v>1000000</v>
      </c>
    </row>
    <row r="165" spans="1:4" ht="18" x14ac:dyDescent="0.35">
      <c r="A165" s="215" t="s">
        <v>552</v>
      </c>
      <c r="B165" s="30"/>
      <c r="C165" s="30"/>
      <c r="D165" s="216">
        <v>1000000</v>
      </c>
    </row>
    <row r="166" spans="1:4" ht="18" x14ac:dyDescent="0.35">
      <c r="A166" s="215" t="s">
        <v>553</v>
      </c>
      <c r="B166" s="30"/>
      <c r="C166" s="30"/>
      <c r="D166" s="216">
        <v>1000000</v>
      </c>
    </row>
    <row r="167" spans="1:4" ht="18" x14ac:dyDescent="0.35">
      <c r="A167" s="215" t="s">
        <v>554</v>
      </c>
      <c r="B167" s="30"/>
      <c r="C167" s="30"/>
      <c r="D167" s="216">
        <v>1000000</v>
      </c>
    </row>
    <row r="168" spans="1:4" ht="18" x14ac:dyDescent="0.35">
      <c r="A168" s="215" t="s">
        <v>555</v>
      </c>
      <c r="B168" s="30"/>
      <c r="C168" s="30"/>
      <c r="D168" s="216">
        <v>1000000</v>
      </c>
    </row>
    <row r="169" spans="1:4" ht="18" x14ac:dyDescent="0.35">
      <c r="A169" s="215" t="s">
        <v>208</v>
      </c>
      <c r="B169" s="30"/>
      <c r="C169" s="30"/>
      <c r="D169" s="216">
        <v>1000000</v>
      </c>
    </row>
    <row r="170" spans="1:4" ht="18" x14ac:dyDescent="0.35">
      <c r="A170" s="215" t="s">
        <v>556</v>
      </c>
      <c r="B170" s="30"/>
      <c r="C170" s="30"/>
      <c r="D170" s="216">
        <v>1000000</v>
      </c>
    </row>
    <row r="171" spans="1:4" ht="18" x14ac:dyDescent="0.35">
      <c r="A171" s="215" t="s">
        <v>557</v>
      </c>
      <c r="B171" s="30"/>
      <c r="C171" s="30"/>
      <c r="D171" s="216">
        <v>1000000</v>
      </c>
    </row>
    <row r="172" spans="1:4" ht="18" x14ac:dyDescent="0.35">
      <c r="A172" s="215" t="s">
        <v>558</v>
      </c>
      <c r="B172" s="30"/>
      <c r="C172" s="30"/>
      <c r="D172" s="216">
        <v>1000000</v>
      </c>
    </row>
    <row r="173" spans="1:4" ht="18" x14ac:dyDescent="0.35">
      <c r="A173" s="215" t="s">
        <v>559</v>
      </c>
      <c r="B173" s="30"/>
      <c r="C173" s="30"/>
      <c r="D173" s="216">
        <v>1000000</v>
      </c>
    </row>
    <row r="174" spans="1:4" ht="18" x14ac:dyDescent="0.35">
      <c r="A174" s="215" t="s">
        <v>560</v>
      </c>
      <c r="B174" s="30"/>
      <c r="C174" s="30"/>
      <c r="D174" s="216">
        <v>1000000</v>
      </c>
    </row>
    <row r="175" spans="1:4" ht="18" x14ac:dyDescent="0.35">
      <c r="A175" s="215" t="s">
        <v>561</v>
      </c>
      <c r="B175" s="30"/>
      <c r="C175" s="30"/>
      <c r="D175" s="216">
        <v>1000000</v>
      </c>
    </row>
    <row r="176" spans="1:4" ht="18" x14ac:dyDescent="0.35">
      <c r="A176" s="215" t="s">
        <v>562</v>
      </c>
      <c r="B176" s="30"/>
      <c r="C176" s="30"/>
      <c r="D176" s="216">
        <v>1000000</v>
      </c>
    </row>
    <row r="177" spans="1:4" ht="18" x14ac:dyDescent="0.35">
      <c r="A177" s="215" t="s">
        <v>563</v>
      </c>
      <c r="B177" s="30"/>
      <c r="C177" s="30"/>
      <c r="D177" s="216">
        <v>1000000</v>
      </c>
    </row>
    <row r="178" spans="1:4" ht="18" x14ac:dyDescent="0.35">
      <c r="A178" s="215" t="s">
        <v>564</v>
      </c>
      <c r="B178" s="30"/>
      <c r="C178" s="30"/>
      <c r="D178" s="216">
        <v>1000000</v>
      </c>
    </row>
    <row r="179" spans="1:4" ht="18" x14ac:dyDescent="0.35">
      <c r="A179" s="215" t="s">
        <v>565</v>
      </c>
      <c r="B179" s="30"/>
      <c r="C179" s="30"/>
      <c r="D179" s="216">
        <v>1000000</v>
      </c>
    </row>
    <row r="180" spans="1:4" ht="18" x14ac:dyDescent="0.35">
      <c r="A180" s="215" t="s">
        <v>566</v>
      </c>
      <c r="B180" s="30"/>
      <c r="C180" s="30"/>
      <c r="D180" s="216">
        <v>1000000</v>
      </c>
    </row>
    <row r="181" spans="1:4" ht="18" x14ac:dyDescent="0.35">
      <c r="A181" s="215" t="s">
        <v>567</v>
      </c>
      <c r="B181" s="30"/>
      <c r="C181" s="30"/>
      <c r="D181" s="216">
        <v>1000000</v>
      </c>
    </row>
    <row r="182" spans="1:4" ht="18" x14ac:dyDescent="0.35">
      <c r="A182" s="215" t="s">
        <v>568</v>
      </c>
      <c r="B182" s="30"/>
      <c r="C182" s="30"/>
      <c r="D182" s="216">
        <v>1000000</v>
      </c>
    </row>
    <row r="183" spans="1:4" ht="18" x14ac:dyDescent="0.35">
      <c r="A183" s="215" t="s">
        <v>210</v>
      </c>
      <c r="B183" s="30"/>
      <c r="C183" s="30"/>
      <c r="D183" s="216">
        <v>1000000</v>
      </c>
    </row>
    <row r="184" spans="1:4" ht="18" x14ac:dyDescent="0.35">
      <c r="A184" s="215" t="s">
        <v>569</v>
      </c>
      <c r="B184" s="30"/>
      <c r="C184" s="30"/>
      <c r="D184" s="216">
        <v>1000000</v>
      </c>
    </row>
    <row r="185" spans="1:4" ht="18" x14ac:dyDescent="0.35">
      <c r="A185" s="215" t="s">
        <v>570</v>
      </c>
      <c r="B185" s="30"/>
      <c r="C185" s="30"/>
      <c r="D185" s="216">
        <v>1000000</v>
      </c>
    </row>
    <row r="186" spans="1:4" ht="18" x14ac:dyDescent="0.35">
      <c r="A186" s="215" t="s">
        <v>215</v>
      </c>
      <c r="B186" s="30"/>
      <c r="C186" s="30"/>
      <c r="D186" s="216">
        <v>1000000</v>
      </c>
    </row>
    <row r="187" spans="1:4" ht="18" x14ac:dyDescent="0.35">
      <c r="A187" s="215" t="s">
        <v>571</v>
      </c>
      <c r="B187" s="30"/>
      <c r="C187" s="30"/>
      <c r="D187" s="216">
        <v>1000000</v>
      </c>
    </row>
    <row r="188" spans="1:4" ht="18" x14ac:dyDescent="0.35">
      <c r="A188" s="227" t="s">
        <v>572</v>
      </c>
      <c r="B188" s="30"/>
      <c r="C188" s="30"/>
      <c r="D188" s="216">
        <v>1000000</v>
      </c>
    </row>
    <row r="189" spans="1:4" ht="18" x14ac:dyDescent="0.35">
      <c r="A189" s="215" t="s">
        <v>211</v>
      </c>
      <c r="B189" s="30"/>
      <c r="C189" s="30"/>
      <c r="D189" s="216">
        <v>1000000</v>
      </c>
    </row>
    <row r="190" spans="1:4" ht="18" x14ac:dyDescent="0.35">
      <c r="A190" s="215" t="s">
        <v>573</v>
      </c>
      <c r="B190" s="30"/>
      <c r="C190" s="30"/>
      <c r="D190" s="216">
        <v>1000000</v>
      </c>
    </row>
    <row r="191" spans="1:4" ht="18" x14ac:dyDescent="0.35">
      <c r="A191" s="215" t="s">
        <v>574</v>
      </c>
      <c r="B191" s="30"/>
      <c r="C191" s="30"/>
      <c r="D191" s="216">
        <v>1000000</v>
      </c>
    </row>
    <row r="192" spans="1:4" ht="18" x14ac:dyDescent="0.35">
      <c r="A192" s="215" t="s">
        <v>575</v>
      </c>
      <c r="B192" s="30"/>
      <c r="C192" s="30"/>
      <c r="D192" s="216">
        <v>1000000</v>
      </c>
    </row>
    <row r="193" spans="1:4" ht="18" x14ac:dyDescent="0.35">
      <c r="A193" s="215" t="s">
        <v>576</v>
      </c>
      <c r="B193" s="30"/>
      <c r="C193" s="30"/>
      <c r="D193" s="216">
        <v>1000000</v>
      </c>
    </row>
    <row r="194" spans="1:4" ht="36" x14ac:dyDescent="0.35">
      <c r="A194" s="215" t="s">
        <v>577</v>
      </c>
      <c r="B194" s="30"/>
      <c r="C194" s="30"/>
      <c r="D194" s="216">
        <v>1000000</v>
      </c>
    </row>
    <row r="195" spans="1:4" ht="18" x14ac:dyDescent="0.35">
      <c r="A195" s="215" t="s">
        <v>214</v>
      </c>
      <c r="B195" s="30"/>
      <c r="C195" s="30"/>
      <c r="D195" s="216">
        <v>1000000</v>
      </c>
    </row>
    <row r="196" spans="1:4" ht="18" x14ac:dyDescent="0.35">
      <c r="A196" s="215" t="s">
        <v>578</v>
      </c>
      <c r="B196" s="30"/>
      <c r="C196" s="30"/>
      <c r="D196" s="216">
        <v>1000000</v>
      </c>
    </row>
    <row r="197" spans="1:4" ht="18" x14ac:dyDescent="0.35">
      <c r="A197" s="215" t="s">
        <v>579</v>
      </c>
      <c r="B197" s="30"/>
      <c r="C197" s="30"/>
      <c r="D197" s="216">
        <v>1000000</v>
      </c>
    </row>
    <row r="198" spans="1:4" ht="18" x14ac:dyDescent="0.35">
      <c r="A198" s="215" t="s">
        <v>580</v>
      </c>
      <c r="B198" s="30"/>
      <c r="C198" s="30"/>
      <c r="D198" s="216">
        <v>1000000</v>
      </c>
    </row>
    <row r="199" spans="1:4" ht="18" x14ac:dyDescent="0.35">
      <c r="A199" s="215" t="s">
        <v>581</v>
      </c>
      <c r="B199" s="30"/>
      <c r="C199" s="30"/>
      <c r="D199" s="216">
        <v>1000000</v>
      </c>
    </row>
    <row r="200" spans="1:4" ht="18" x14ac:dyDescent="0.35">
      <c r="A200" s="215" t="s">
        <v>582</v>
      </c>
      <c r="B200" s="30"/>
      <c r="C200" s="30"/>
      <c r="D200" s="216">
        <v>1000000</v>
      </c>
    </row>
    <row r="201" spans="1:4" ht="18" x14ac:dyDescent="0.35">
      <c r="A201" s="215" t="s">
        <v>583</v>
      </c>
      <c r="B201" s="30"/>
      <c r="C201" s="30"/>
      <c r="D201" s="216">
        <v>1000000</v>
      </c>
    </row>
    <row r="202" spans="1:4" ht="18" x14ac:dyDescent="0.35">
      <c r="A202" s="215" t="s">
        <v>584</v>
      </c>
      <c r="B202" s="30"/>
      <c r="C202" s="30"/>
      <c r="D202" s="216">
        <v>1000000</v>
      </c>
    </row>
    <row r="203" spans="1:4" ht="18" x14ac:dyDescent="0.35">
      <c r="A203" s="215" t="s">
        <v>585</v>
      </c>
      <c r="B203" s="30"/>
      <c r="C203" s="30"/>
      <c r="D203" s="216">
        <v>1000000</v>
      </c>
    </row>
    <row r="204" spans="1:4" ht="18" x14ac:dyDescent="0.35">
      <c r="A204" s="215" t="s">
        <v>586</v>
      </c>
      <c r="B204" s="30"/>
      <c r="C204" s="30"/>
      <c r="D204" s="216">
        <v>1000000</v>
      </c>
    </row>
    <row r="205" spans="1:4" ht="18" x14ac:dyDescent="0.35">
      <c r="A205" s="215" t="s">
        <v>587</v>
      </c>
      <c r="B205" s="30"/>
      <c r="C205" s="30"/>
      <c r="D205" s="216">
        <v>1000000</v>
      </c>
    </row>
    <row r="206" spans="1:4" ht="36" x14ac:dyDescent="0.35">
      <c r="A206" s="215" t="s">
        <v>588</v>
      </c>
      <c r="B206" s="30"/>
      <c r="C206" s="30"/>
      <c r="D206" s="216">
        <v>1000000</v>
      </c>
    </row>
    <row r="207" spans="1:4" ht="18" x14ac:dyDescent="0.35">
      <c r="A207" s="215" t="s">
        <v>221</v>
      </c>
      <c r="B207" s="30"/>
      <c r="C207" s="30"/>
      <c r="D207" s="216">
        <v>1000000</v>
      </c>
    </row>
    <row r="208" spans="1:4" ht="18" x14ac:dyDescent="0.35">
      <c r="A208" s="215" t="s">
        <v>589</v>
      </c>
      <c r="B208" s="30"/>
      <c r="C208" s="30"/>
      <c r="D208" s="216">
        <v>1000000</v>
      </c>
    </row>
    <row r="209" spans="1:4" ht="18" x14ac:dyDescent="0.35">
      <c r="A209" s="215" t="s">
        <v>590</v>
      </c>
      <c r="B209" s="30"/>
      <c r="C209" s="30"/>
      <c r="D209" s="216">
        <v>1000000</v>
      </c>
    </row>
    <row r="210" spans="1:4" ht="18" x14ac:dyDescent="0.35">
      <c r="A210" s="215" t="s">
        <v>222</v>
      </c>
      <c r="B210" s="30"/>
      <c r="C210" s="30"/>
      <c r="D210" s="216">
        <v>1000000</v>
      </c>
    </row>
    <row r="211" spans="1:4" ht="18" x14ac:dyDescent="0.35">
      <c r="A211" s="224" t="s">
        <v>591</v>
      </c>
      <c r="B211" s="30"/>
      <c r="C211" s="30"/>
      <c r="D211" s="216">
        <v>1000000</v>
      </c>
    </row>
    <row r="212" spans="1:4" ht="18" x14ac:dyDescent="0.35">
      <c r="A212" s="224" t="s">
        <v>592</v>
      </c>
      <c r="B212" s="30"/>
      <c r="C212" s="30"/>
      <c r="D212" s="216">
        <v>1000000</v>
      </c>
    </row>
    <row r="213" spans="1:4" ht="18" x14ac:dyDescent="0.35">
      <c r="A213" s="215" t="s">
        <v>224</v>
      </c>
      <c r="B213" s="30"/>
      <c r="C213" s="30"/>
      <c r="D213" s="216">
        <v>1000000</v>
      </c>
    </row>
    <row r="214" spans="1:4" ht="18" x14ac:dyDescent="0.35">
      <c r="A214" s="215" t="s">
        <v>593</v>
      </c>
      <c r="B214" s="30"/>
      <c r="C214" s="30"/>
      <c r="D214" s="216">
        <v>1000000</v>
      </c>
    </row>
    <row r="215" spans="1:4" ht="18" x14ac:dyDescent="0.35">
      <c r="A215" s="215" t="s">
        <v>594</v>
      </c>
      <c r="B215" s="30"/>
      <c r="C215" s="30"/>
      <c r="D215" s="216">
        <v>1000000</v>
      </c>
    </row>
    <row r="216" spans="1:4" ht="18" x14ac:dyDescent="0.35">
      <c r="A216" s="215" t="s">
        <v>226</v>
      </c>
      <c r="B216" s="30"/>
      <c r="C216" s="30"/>
      <c r="D216" s="216">
        <v>1000000</v>
      </c>
    </row>
    <row r="217" spans="1:4" ht="18" x14ac:dyDescent="0.35">
      <c r="A217" s="224" t="s">
        <v>595</v>
      </c>
      <c r="B217" s="30"/>
      <c r="C217" s="30"/>
      <c r="D217" s="216">
        <v>1000000</v>
      </c>
    </row>
    <row r="218" spans="1:4" ht="18" x14ac:dyDescent="0.35">
      <c r="A218" s="215" t="s">
        <v>596</v>
      </c>
      <c r="B218" s="30"/>
      <c r="C218" s="30"/>
      <c r="D218" s="216">
        <v>1000000</v>
      </c>
    </row>
    <row r="219" spans="1:4" ht="18" x14ac:dyDescent="0.35">
      <c r="A219" s="215" t="s">
        <v>597</v>
      </c>
      <c r="B219" s="30"/>
      <c r="C219" s="30"/>
      <c r="D219" s="216">
        <v>1000000</v>
      </c>
    </row>
    <row r="220" spans="1:4" ht="18" x14ac:dyDescent="0.35">
      <c r="A220" s="215" t="s">
        <v>165</v>
      </c>
      <c r="B220" s="30"/>
      <c r="C220" s="30"/>
      <c r="D220" s="216">
        <v>1000000</v>
      </c>
    </row>
    <row r="221" spans="1:4" ht="18" x14ac:dyDescent="0.35">
      <c r="A221" s="215" t="s">
        <v>598</v>
      </c>
      <c r="B221" s="30"/>
      <c r="C221" s="30"/>
      <c r="D221" s="216">
        <v>1000000</v>
      </c>
    </row>
    <row r="222" spans="1:4" ht="18" x14ac:dyDescent="0.35">
      <c r="A222" s="215" t="s">
        <v>599</v>
      </c>
      <c r="B222" s="30"/>
      <c r="C222" s="30"/>
      <c r="D222" s="216">
        <v>1000000</v>
      </c>
    </row>
    <row r="223" spans="1:4" ht="18" x14ac:dyDescent="0.35">
      <c r="A223" s="215" t="s">
        <v>600</v>
      </c>
      <c r="B223" s="30"/>
      <c r="C223" s="30"/>
      <c r="D223" s="216">
        <v>1000000</v>
      </c>
    </row>
    <row r="224" spans="1:4" ht="18" x14ac:dyDescent="0.35">
      <c r="A224" s="215" t="s">
        <v>601</v>
      </c>
      <c r="B224" s="30"/>
      <c r="C224" s="30"/>
      <c r="D224" s="216">
        <v>1000000</v>
      </c>
    </row>
    <row r="225" spans="1:4" ht="18" x14ac:dyDescent="0.35">
      <c r="A225" s="215" t="s">
        <v>602</v>
      </c>
      <c r="B225" s="30"/>
      <c r="C225" s="30"/>
      <c r="D225" s="216">
        <v>1000000</v>
      </c>
    </row>
    <row r="226" spans="1:4" ht="18" x14ac:dyDescent="0.35">
      <c r="A226" s="215" t="s">
        <v>603</v>
      </c>
      <c r="B226" s="30"/>
      <c r="C226" s="30"/>
      <c r="D226" s="216">
        <v>1000000</v>
      </c>
    </row>
    <row r="227" spans="1:4" ht="18" x14ac:dyDescent="0.35">
      <c r="A227" s="215" t="s">
        <v>604</v>
      </c>
      <c r="B227" s="30"/>
      <c r="C227" s="30"/>
      <c r="D227" s="216">
        <v>1000000</v>
      </c>
    </row>
    <row r="228" spans="1:4" ht="18" x14ac:dyDescent="0.35">
      <c r="A228" s="215" t="s">
        <v>605</v>
      </c>
      <c r="B228" s="30"/>
      <c r="C228" s="30"/>
      <c r="D228" s="216">
        <v>1000000</v>
      </c>
    </row>
    <row r="229" spans="1:4" ht="18" x14ac:dyDescent="0.35">
      <c r="A229" s="215" t="s">
        <v>606</v>
      </c>
      <c r="B229" s="30"/>
      <c r="C229" s="30"/>
      <c r="D229" s="216">
        <v>1000000</v>
      </c>
    </row>
    <row r="230" spans="1:4" ht="36" x14ac:dyDescent="0.35">
      <c r="A230" s="215" t="s">
        <v>607</v>
      </c>
      <c r="B230" s="30"/>
      <c r="C230" s="30"/>
      <c r="D230" s="216">
        <v>1000000</v>
      </c>
    </row>
    <row r="231" spans="1:4" ht="18" x14ac:dyDescent="0.35">
      <c r="A231" s="215" t="s">
        <v>608</v>
      </c>
      <c r="B231" s="30"/>
      <c r="C231" s="30"/>
      <c r="D231" s="216">
        <v>1000000</v>
      </c>
    </row>
    <row r="232" spans="1:4" ht="18" x14ac:dyDescent="0.35">
      <c r="A232" s="215" t="s">
        <v>609</v>
      </c>
      <c r="B232" s="30"/>
      <c r="C232" s="30"/>
      <c r="D232" s="216">
        <v>1000000</v>
      </c>
    </row>
    <row r="233" spans="1:4" ht="18" x14ac:dyDescent="0.35">
      <c r="A233" s="215" t="s">
        <v>610</v>
      </c>
      <c r="B233" s="30"/>
      <c r="C233" s="30"/>
      <c r="D233" s="216">
        <v>1000000</v>
      </c>
    </row>
    <row r="234" spans="1:4" ht="18" x14ac:dyDescent="0.35">
      <c r="A234" s="215" t="s">
        <v>611</v>
      </c>
      <c r="B234" s="30"/>
      <c r="C234" s="30"/>
      <c r="D234" s="216">
        <v>1000000</v>
      </c>
    </row>
    <row r="235" spans="1:4" ht="36" x14ac:dyDescent="0.35">
      <c r="A235" s="215" t="s">
        <v>612</v>
      </c>
      <c r="B235" s="30"/>
      <c r="C235" s="30"/>
      <c r="D235" s="216">
        <v>1000000</v>
      </c>
    </row>
    <row r="236" spans="1:4" ht="18" x14ac:dyDescent="0.35">
      <c r="A236" s="215" t="s">
        <v>613</v>
      </c>
      <c r="B236" s="30"/>
      <c r="C236" s="30"/>
      <c r="D236" s="216">
        <v>1000000</v>
      </c>
    </row>
    <row r="237" spans="1:4" ht="18" x14ac:dyDescent="0.35">
      <c r="A237" s="215" t="s">
        <v>614</v>
      </c>
      <c r="B237" s="30"/>
      <c r="C237" s="30"/>
      <c r="D237" s="216">
        <v>1000000</v>
      </c>
    </row>
    <row r="238" spans="1:4" ht="18" x14ac:dyDescent="0.35">
      <c r="A238" s="215" t="s">
        <v>615</v>
      </c>
      <c r="B238" s="30"/>
      <c r="C238" s="30"/>
      <c r="D238" s="216">
        <v>1000000</v>
      </c>
    </row>
    <row r="239" spans="1:4" ht="18" x14ac:dyDescent="0.35">
      <c r="A239" s="215" t="s">
        <v>616</v>
      </c>
      <c r="B239" s="30"/>
      <c r="C239" s="30"/>
      <c r="D239" s="216">
        <v>1000000</v>
      </c>
    </row>
    <row r="240" spans="1:4" ht="18" x14ac:dyDescent="0.35">
      <c r="A240" s="215" t="s">
        <v>239</v>
      </c>
      <c r="B240" s="30"/>
      <c r="C240" s="30"/>
      <c r="D240" s="216">
        <v>1000000</v>
      </c>
    </row>
    <row r="241" spans="1:4" ht="18" x14ac:dyDescent="0.35">
      <c r="A241" s="215" t="s">
        <v>617</v>
      </c>
      <c r="B241" s="30"/>
      <c r="C241" s="30"/>
      <c r="D241" s="216">
        <v>1000000</v>
      </c>
    </row>
    <row r="242" spans="1:4" ht="36" x14ac:dyDescent="0.35">
      <c r="A242" s="215" t="s">
        <v>618</v>
      </c>
      <c r="B242" s="30"/>
      <c r="C242" s="30"/>
      <c r="D242" s="216">
        <v>1000000</v>
      </c>
    </row>
    <row r="243" spans="1:4" ht="18" x14ac:dyDescent="0.35">
      <c r="A243" s="215" t="s">
        <v>619</v>
      </c>
      <c r="B243" s="30"/>
      <c r="C243" s="30"/>
      <c r="D243" s="216">
        <v>1000000</v>
      </c>
    </row>
    <row r="244" spans="1:4" ht="18" x14ac:dyDescent="0.35">
      <c r="A244" s="224" t="s">
        <v>241</v>
      </c>
      <c r="B244" s="30"/>
      <c r="C244" s="30"/>
      <c r="D244" s="216">
        <v>1000000</v>
      </c>
    </row>
    <row r="245" spans="1:4" ht="36" x14ac:dyDescent="0.35">
      <c r="A245" s="228" t="s">
        <v>620</v>
      </c>
      <c r="B245" s="30"/>
      <c r="C245" s="30"/>
      <c r="D245" s="216">
        <v>1000000</v>
      </c>
    </row>
    <row r="246" spans="1:4" ht="18" x14ac:dyDescent="0.35">
      <c r="A246" s="215" t="s">
        <v>621</v>
      </c>
      <c r="B246" s="30"/>
      <c r="C246" s="30"/>
      <c r="D246" s="216">
        <v>1000000</v>
      </c>
    </row>
    <row r="247" spans="1:4" ht="36" x14ac:dyDescent="0.35">
      <c r="A247" s="215" t="s">
        <v>622</v>
      </c>
      <c r="B247" s="30"/>
      <c r="C247" s="30"/>
      <c r="D247" s="216">
        <v>1000000</v>
      </c>
    </row>
    <row r="248" spans="1:4" ht="18" x14ac:dyDescent="0.35">
      <c r="A248" s="215" t="s">
        <v>623</v>
      </c>
      <c r="B248" s="30"/>
      <c r="C248" s="30"/>
      <c r="D248" s="216">
        <v>1000000</v>
      </c>
    </row>
    <row r="249" spans="1:4" ht="18" x14ac:dyDescent="0.35">
      <c r="A249" s="215" t="s">
        <v>624</v>
      </c>
      <c r="B249" s="30"/>
      <c r="C249" s="30"/>
      <c r="D249" s="216">
        <v>1000000</v>
      </c>
    </row>
    <row r="250" spans="1:4" ht="36" x14ac:dyDescent="0.35">
      <c r="A250" s="215" t="s">
        <v>625</v>
      </c>
      <c r="B250" s="30"/>
      <c r="C250" s="30"/>
      <c r="D250" s="216">
        <v>1000000</v>
      </c>
    </row>
    <row r="251" spans="1:4" ht="18" x14ac:dyDescent="0.35">
      <c r="A251" s="215" t="s">
        <v>626</v>
      </c>
      <c r="B251" s="30"/>
      <c r="C251" s="30"/>
      <c r="D251" s="216">
        <v>1000000</v>
      </c>
    </row>
    <row r="252" spans="1:4" ht="18" x14ac:dyDescent="0.35">
      <c r="A252" s="215" t="s">
        <v>627</v>
      </c>
      <c r="B252" s="30"/>
      <c r="C252" s="30"/>
      <c r="D252" s="216">
        <v>1000000</v>
      </c>
    </row>
    <row r="253" spans="1:4" ht="18" x14ac:dyDescent="0.35">
      <c r="A253" s="215" t="s">
        <v>628</v>
      </c>
      <c r="B253" s="30"/>
      <c r="C253" s="30"/>
      <c r="D253" s="216">
        <v>1000000</v>
      </c>
    </row>
    <row r="254" spans="1:4" ht="18" x14ac:dyDescent="0.35">
      <c r="A254" s="224" t="s">
        <v>629</v>
      </c>
      <c r="B254" s="30"/>
      <c r="C254" s="30"/>
      <c r="D254" s="216">
        <v>1000000</v>
      </c>
    </row>
    <row r="255" spans="1:4" ht="18" x14ac:dyDescent="0.35">
      <c r="A255" s="215" t="s">
        <v>630</v>
      </c>
      <c r="B255" s="30"/>
      <c r="C255" s="30"/>
      <c r="D255" s="216">
        <v>1000000</v>
      </c>
    </row>
    <row r="256" spans="1:4" ht="18" x14ac:dyDescent="0.35">
      <c r="A256" s="215" t="s">
        <v>244</v>
      </c>
      <c r="B256" s="30"/>
      <c r="C256" s="30"/>
      <c r="D256" s="216">
        <v>1000000</v>
      </c>
    </row>
    <row r="257" spans="1:4" ht="18" x14ac:dyDescent="0.35">
      <c r="A257" s="215" t="s">
        <v>631</v>
      </c>
      <c r="B257" s="30"/>
      <c r="C257" s="30"/>
      <c r="D257" s="216">
        <v>1000000</v>
      </c>
    </row>
    <row r="258" spans="1:4" ht="18" x14ac:dyDescent="0.35">
      <c r="A258" s="215" t="s">
        <v>632</v>
      </c>
      <c r="B258" s="30"/>
      <c r="C258" s="30"/>
      <c r="D258" s="216">
        <v>1000000</v>
      </c>
    </row>
    <row r="259" spans="1:4" ht="18" x14ac:dyDescent="0.35">
      <c r="A259" s="215" t="s">
        <v>633</v>
      </c>
      <c r="B259" s="30"/>
      <c r="C259" s="30"/>
      <c r="D259" s="216">
        <v>1000000</v>
      </c>
    </row>
    <row r="260" spans="1:4" ht="18" x14ac:dyDescent="0.35">
      <c r="A260" s="215" t="s">
        <v>634</v>
      </c>
      <c r="B260" s="30"/>
      <c r="C260" s="30"/>
      <c r="D260" s="216">
        <v>1000000</v>
      </c>
    </row>
    <row r="261" spans="1:4" ht="18" x14ac:dyDescent="0.35">
      <c r="A261" s="215" t="s">
        <v>247</v>
      </c>
      <c r="B261" s="30"/>
      <c r="C261" s="30"/>
      <c r="D261" s="216">
        <v>1000000</v>
      </c>
    </row>
    <row r="262" spans="1:4" ht="18" x14ac:dyDescent="0.35">
      <c r="A262" s="215" t="s">
        <v>635</v>
      </c>
      <c r="B262" s="30"/>
      <c r="C262" s="30"/>
      <c r="D262" s="216">
        <v>1000000</v>
      </c>
    </row>
    <row r="263" spans="1:4" ht="18" x14ac:dyDescent="0.35">
      <c r="A263" s="215" t="s">
        <v>636</v>
      </c>
      <c r="B263" s="30"/>
      <c r="C263" s="30"/>
      <c r="D263" s="216">
        <v>1000000</v>
      </c>
    </row>
    <row r="264" spans="1:4" ht="18" x14ac:dyDescent="0.35">
      <c r="A264" s="215" t="s">
        <v>637</v>
      </c>
      <c r="B264" s="30"/>
      <c r="C264" s="30"/>
      <c r="D264" s="216">
        <v>1000000</v>
      </c>
    </row>
    <row r="265" spans="1:4" ht="18" x14ac:dyDescent="0.35">
      <c r="A265" s="215" t="s">
        <v>638</v>
      </c>
      <c r="B265" s="30"/>
      <c r="C265" s="30"/>
      <c r="D265" s="216">
        <v>1000000</v>
      </c>
    </row>
    <row r="266" spans="1:4" ht="18" x14ac:dyDescent="0.35">
      <c r="A266" s="215" t="s">
        <v>249</v>
      </c>
      <c r="B266" s="30"/>
      <c r="C266" s="30"/>
      <c r="D266" s="216">
        <v>1000000</v>
      </c>
    </row>
    <row r="267" spans="1:4" ht="18" x14ac:dyDescent="0.35">
      <c r="A267" s="215" t="s">
        <v>639</v>
      </c>
      <c r="B267" s="30"/>
      <c r="C267" s="30"/>
      <c r="D267" s="216">
        <v>1000000</v>
      </c>
    </row>
    <row r="268" spans="1:4" ht="36" x14ac:dyDescent="0.35">
      <c r="A268" s="215" t="s">
        <v>640</v>
      </c>
      <c r="B268" s="30"/>
      <c r="C268" s="30"/>
      <c r="D268" s="216">
        <v>1000000</v>
      </c>
    </row>
    <row r="269" spans="1:4" ht="18" x14ac:dyDescent="0.35">
      <c r="A269" s="215" t="s">
        <v>641</v>
      </c>
      <c r="B269" s="30"/>
      <c r="C269" s="30"/>
      <c r="D269" s="216">
        <v>1000000</v>
      </c>
    </row>
    <row r="270" spans="1:4" ht="18" x14ac:dyDescent="0.35">
      <c r="A270" s="215" t="s">
        <v>642</v>
      </c>
      <c r="B270" s="30"/>
      <c r="C270" s="30"/>
      <c r="D270" s="216">
        <v>1000000</v>
      </c>
    </row>
    <row r="271" spans="1:4" ht="18" x14ac:dyDescent="0.35">
      <c r="A271" s="215" t="s">
        <v>643</v>
      </c>
      <c r="B271" s="30"/>
      <c r="C271" s="30"/>
      <c r="D271" s="216">
        <v>1000000</v>
      </c>
    </row>
    <row r="272" spans="1:4" ht="18" x14ac:dyDescent="0.35">
      <c r="A272" s="215" t="s">
        <v>644</v>
      </c>
      <c r="B272" s="30"/>
      <c r="C272" s="30"/>
      <c r="D272" s="216">
        <v>1000000</v>
      </c>
    </row>
    <row r="273" spans="1:4" ht="18" x14ac:dyDescent="0.35">
      <c r="A273" s="215" t="s">
        <v>645</v>
      </c>
      <c r="B273" s="30"/>
      <c r="C273" s="30"/>
      <c r="D273" s="216">
        <v>1000000</v>
      </c>
    </row>
    <row r="274" spans="1:4" ht="18" x14ac:dyDescent="0.35">
      <c r="A274" s="215" t="s">
        <v>646</v>
      </c>
      <c r="B274" s="30"/>
      <c r="C274" s="30"/>
      <c r="D274" s="216">
        <v>1000000</v>
      </c>
    </row>
    <row r="275" spans="1:4" ht="18" x14ac:dyDescent="0.35">
      <c r="A275" s="215" t="s">
        <v>647</v>
      </c>
      <c r="B275" s="30"/>
      <c r="C275" s="30"/>
      <c r="D275" s="216">
        <v>1000000</v>
      </c>
    </row>
    <row r="276" spans="1:4" ht="18" x14ac:dyDescent="0.35">
      <c r="A276" s="215" t="s">
        <v>648</v>
      </c>
      <c r="B276" s="30"/>
      <c r="C276" s="30"/>
      <c r="D276" s="216">
        <v>1000000</v>
      </c>
    </row>
    <row r="277" spans="1:4" ht="18" x14ac:dyDescent="0.35">
      <c r="A277" s="215" t="s">
        <v>649</v>
      </c>
      <c r="B277" s="30"/>
      <c r="C277" s="30"/>
      <c r="D277" s="216">
        <v>1000000</v>
      </c>
    </row>
    <row r="278" spans="1:4" ht="18" x14ac:dyDescent="0.35">
      <c r="A278" s="215" t="s">
        <v>650</v>
      </c>
      <c r="B278" s="30"/>
      <c r="C278" s="30"/>
      <c r="D278" s="216">
        <v>1000000</v>
      </c>
    </row>
    <row r="279" spans="1:4" ht="18" x14ac:dyDescent="0.35">
      <c r="A279" s="215" t="s">
        <v>253</v>
      </c>
      <c r="B279" s="30"/>
      <c r="C279" s="30"/>
      <c r="D279" s="216">
        <v>1000000</v>
      </c>
    </row>
    <row r="280" spans="1:4" ht="18" x14ac:dyDescent="0.35">
      <c r="A280" s="224" t="s">
        <v>651</v>
      </c>
      <c r="B280" s="30"/>
      <c r="C280" s="30"/>
      <c r="D280" s="216">
        <v>1000000</v>
      </c>
    </row>
    <row r="281" spans="1:4" ht="18" x14ac:dyDescent="0.35">
      <c r="A281" s="215" t="s">
        <v>256</v>
      </c>
      <c r="B281" s="30"/>
      <c r="C281" s="30"/>
      <c r="D281" s="216">
        <v>1000000</v>
      </c>
    </row>
    <row r="282" spans="1:4" ht="18" x14ac:dyDescent="0.35">
      <c r="A282" s="224" t="s">
        <v>652</v>
      </c>
      <c r="B282" s="30"/>
      <c r="C282" s="30"/>
      <c r="D282" s="216">
        <v>1000000</v>
      </c>
    </row>
    <row r="283" spans="1:4" ht="18" x14ac:dyDescent="0.35">
      <c r="A283" s="215" t="s">
        <v>653</v>
      </c>
      <c r="B283" s="30"/>
      <c r="C283" s="30"/>
      <c r="D283" s="216">
        <v>1000000</v>
      </c>
    </row>
    <row r="284" spans="1:4" ht="18" x14ac:dyDescent="0.35">
      <c r="A284" s="215" t="s">
        <v>654</v>
      </c>
      <c r="B284" s="30"/>
      <c r="C284" s="30"/>
      <c r="D284" s="216">
        <v>1000000</v>
      </c>
    </row>
    <row r="285" spans="1:4" ht="18" x14ac:dyDescent="0.35">
      <c r="A285" s="224" t="s">
        <v>655</v>
      </c>
      <c r="B285" s="30"/>
      <c r="C285" s="30"/>
      <c r="D285" s="216">
        <v>1000000</v>
      </c>
    </row>
    <row r="286" spans="1:4" ht="18" x14ac:dyDescent="0.35">
      <c r="A286" s="224" t="s">
        <v>258</v>
      </c>
      <c r="B286" s="30"/>
      <c r="C286" s="30"/>
      <c r="D286" s="216">
        <v>1000000</v>
      </c>
    </row>
    <row r="287" spans="1:4" ht="18" x14ac:dyDescent="0.35">
      <c r="A287" s="215" t="s">
        <v>656</v>
      </c>
      <c r="B287" s="30"/>
      <c r="C287" s="30"/>
      <c r="D287" s="216">
        <v>1000000</v>
      </c>
    </row>
    <row r="288" spans="1:4" ht="18" x14ac:dyDescent="0.35">
      <c r="A288" s="215" t="s">
        <v>657</v>
      </c>
      <c r="B288" s="30"/>
      <c r="C288" s="30"/>
      <c r="D288" s="216">
        <v>1000000</v>
      </c>
    </row>
    <row r="289" spans="1:4" ht="18" x14ac:dyDescent="0.35">
      <c r="A289" s="215" t="s">
        <v>658</v>
      </c>
      <c r="B289" s="30"/>
      <c r="C289" s="30"/>
      <c r="D289" s="216">
        <v>1000000</v>
      </c>
    </row>
    <row r="290" spans="1:4" ht="18" x14ac:dyDescent="0.35">
      <c r="A290" s="215" t="s">
        <v>659</v>
      </c>
      <c r="B290" s="30"/>
      <c r="C290" s="30"/>
      <c r="D290" s="216">
        <v>1000000</v>
      </c>
    </row>
    <row r="291" spans="1:4" ht="18" x14ac:dyDescent="0.35">
      <c r="A291" s="215" t="s">
        <v>660</v>
      </c>
      <c r="B291" s="30"/>
      <c r="C291" s="30"/>
      <c r="D291" s="216">
        <v>1000000</v>
      </c>
    </row>
    <row r="292" spans="1:4" ht="18" x14ac:dyDescent="0.35">
      <c r="A292" s="215" t="s">
        <v>661</v>
      </c>
      <c r="B292" s="30"/>
      <c r="C292" s="30"/>
      <c r="D292" s="216">
        <v>1000000</v>
      </c>
    </row>
    <row r="293" spans="1:4" ht="18" x14ac:dyDescent="0.35">
      <c r="A293" s="215" t="s">
        <v>662</v>
      </c>
      <c r="B293" s="30"/>
      <c r="C293" s="30"/>
      <c r="D293" s="216">
        <v>1000000</v>
      </c>
    </row>
    <row r="294" spans="1:4" ht="18.600000000000001" thickBot="1" x14ac:dyDescent="0.4">
      <c r="A294" s="217" t="s">
        <v>663</v>
      </c>
      <c r="B294" s="229"/>
      <c r="C294" s="229"/>
      <c r="D294" s="220">
        <v>1000000</v>
      </c>
    </row>
    <row r="297" spans="1:4" ht="18" x14ac:dyDescent="0.35">
      <c r="D297" s="230">
        <f>SUM(D2:D294)</f>
        <v>420999999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Sportolói támogatás 2021</vt:lpstr>
      <vt:lpstr>Sportolói támogatás 2022</vt:lpstr>
      <vt:lpstr>Sportolói támogatás 2023</vt:lpstr>
      <vt:lpstr>Tagszervezeti támogatás 2021</vt:lpstr>
      <vt:lpstr>Tagszervezeti támogatás 2022</vt:lpstr>
      <vt:lpstr>Tagszervezeti támogatás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Ladányi Krisztina</dc:creator>
  <cp:lastModifiedBy>MTSZ</cp:lastModifiedBy>
  <cp:lastPrinted>2022-05-30T13:00:19Z</cp:lastPrinted>
  <dcterms:created xsi:type="dcterms:W3CDTF">2022-05-19T11:27:54Z</dcterms:created>
  <dcterms:modified xsi:type="dcterms:W3CDTF">2024-06-29T18:38:40Z</dcterms:modified>
</cp:coreProperties>
</file>